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onnections.xml" ContentType="application/vnd.openxmlformats-officedocument.spreadsheetml.connection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120" yWindow="30" windowWidth="11340" windowHeight="7065" activeTab="0"/>
  </bookViews>
  <sheets>
    <sheet name="Rekapitulace" sheetId="1" r:id="rId1"/>
    <sheet name="Příjmy" sheetId="2" r:id="rId2"/>
    <sheet name="Výdaje dle odvětví" sheetId="5" r:id="rId3"/>
    <sheet name="Kapitálové výdaje" sheetId="3" r:id="rId4"/>
    <sheet name="Příspěvek zřizovatele PO" sheetId="6" r:id="rId5"/>
  </sheets>
  <definedNames>
    <definedName name="bvcelkem">'Výdaje dle odvětví'!$F$48</definedName>
    <definedName name="celkem">'Výdaje dle odvětví'!$F$26</definedName>
    <definedName name="investice">'Výdaje dle odvětví'!$F$62</definedName>
    <definedName name="kvcelkem">'Kapitálové výdaje'!$F$86</definedName>
    <definedName name="_xlnm.Print_Area" localSheetId="3">'Kapitálové výdaje'!$A$1:$G$106</definedName>
    <definedName name="_xlnm.Print_Area" localSheetId="1">'Příjmy'!$A$1:$G$122</definedName>
    <definedName name="_xlnm.Print_Area" localSheetId="4">'Příspěvek zřizovatele PO'!$A$1:$G$33</definedName>
    <definedName name="_xlnm.Print_Area" localSheetId="0">'Rekapitulace'!$A$1:$G$34</definedName>
    <definedName name="_xlnm.Print_Area" localSheetId="2">'Výdaje dle odvětví'!$A$1:$G$77</definedName>
    <definedName name="qrivu" localSheetId="3">'Kapitálové výdaje'!$A$1:$I$88</definedName>
    <definedName name="qrivu" localSheetId="1">'Příjmy'!$A$1:$I$114</definedName>
    <definedName name="qrivu" localSheetId="4">'Příspěvek zřizovatele PO'!$A$1:$I$27</definedName>
    <definedName name="qrivu" localSheetId="0">'Rekapitulace'!$A$1:$I$26</definedName>
    <definedName name="qrivu" localSheetId="2">'Výdaje dle odvětví'!$A$1:$I$64</definedName>
    <definedName name="_xlnm.Print_Titles" localSheetId="0">'Rekapitulace'!$1:$4</definedName>
  </definedNames>
  <calcPr calcId="162913"/>
</workbook>
</file>

<file path=xl/connections.xml><?xml version="1.0" encoding="utf-8"?>
<connections xmlns="http://schemas.openxmlformats.org/spreadsheetml/2006/main">
  <connection xmlns="http://schemas.openxmlformats.org/spreadsheetml/2006/main" id="1" name="qt_c01" type="6" refreshedVersion="6" background="1" refreshOnLoad="1" saveData="1">
    <textPr prompt="0" codePage="1250" sourceFile="C:\WINDOWS\Temp\qt_c01.txt" decimal="," thousands=" " tab="0" delimiter="|">
      <textFields count="10">
        <textField type="text"/>
        <textField type="text"/>
        <textField type="text"/>
        <textField/>
        <textField/>
        <textField/>
        <textField/>
        <textField/>
        <textField/>
        <textField/>
      </textFields>
    </textPr>
  </connection>
  <connection xmlns="http://schemas.openxmlformats.org/spreadsheetml/2006/main" id="2" name="qt_c011" type="6" refreshedVersion="6" background="1" refreshOnLoad="1" saveData="1">
    <textPr prompt="0" codePage="1250" sourceFile="C:\WINDOWS\Temp\qt_c01.txt" decimal="," thousands=" " tab="0" delimiter="|">
      <textFields count="10">
        <textField type="text"/>
        <textField type="text"/>
        <textField type="text"/>
        <textField/>
        <textField/>
        <textField/>
        <textField/>
        <textField/>
        <textField/>
        <textField/>
      </textFields>
    </textPr>
  </connection>
  <connection xmlns="http://schemas.openxmlformats.org/spreadsheetml/2006/main" id="3" name="qt_c012" type="6" refreshedVersion="6" background="1" refreshOnLoad="1" saveData="1">
    <textPr prompt="0" codePage="1250" sourceFile="C:\WINDOWS\Temp\qt_c01.txt" decimal="," thousands=" " tab="0" delimiter="|">
      <textFields count="10">
        <textField type="text"/>
        <textField type="text"/>
        <textField type="text"/>
        <textField/>
        <textField/>
        <textField/>
        <textField/>
        <textField/>
        <textField/>
        <textField/>
      </textFields>
    </textPr>
  </connection>
  <connection xmlns="http://schemas.openxmlformats.org/spreadsheetml/2006/main" id="4" name="qt_c013" type="6" refreshedVersion="6" background="1" refreshOnLoad="1" saveData="1">
    <textPr prompt="0" codePage="1250" sourceFile="C:\WINDOWS\Temp\qt_c01.txt" decimal="," thousands=" " tab="0" delimiter="|">
      <textFields count="10">
        <textField type="text"/>
        <textField type="text"/>
        <textField type="text"/>
        <textField/>
        <textField/>
        <textField/>
        <textField/>
        <textField/>
        <textField/>
        <textField/>
      </textFields>
    </textPr>
  </connection>
  <connection xmlns="http://schemas.openxmlformats.org/spreadsheetml/2006/main" id="5" name="qt_c021" type="6" refreshedVersion="6" background="1" refreshOnLoad="1" saveData="1">
    <textPr prompt="0" codePage="1250" sourceFile="C:\WINDOWS\Temp\qt_c02.txt" decimal="," thousands=" " tab="0" delimiter="|">
      <textFields count="10">
        <textField type="text"/>
        <textField type="text"/>
        <textField type="text"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<sst xmlns="http://schemas.openxmlformats.org/spreadsheetml/2006/main" count="1253" uniqueCount="463">
  <si>
    <t>město Otrokovice</t>
  </si>
  <si>
    <t>Y</t>
  </si>
  <si>
    <t>IČO:00284301</t>
  </si>
  <si>
    <t xml:space="preserve">   v Kč</t>
  </si>
  <si>
    <t xml:space="preserve">    </t>
  </si>
  <si>
    <t xml:space="preserve">                                                  </t>
  </si>
  <si>
    <t>Schvál.rozp.</t>
  </si>
  <si>
    <t>Rozdíl</t>
  </si>
  <si>
    <t>T</t>
  </si>
  <si>
    <t xml:space="preserve">POL </t>
  </si>
  <si>
    <t xml:space="preserve">TEXT                                              </t>
  </si>
  <si>
    <t>za rok 2023</t>
  </si>
  <si>
    <t>za rok 2024</t>
  </si>
  <si>
    <t>k SR minR</t>
  </si>
  <si>
    <t xml:space="preserve">I. PŘÍJMY                                         </t>
  </si>
  <si>
    <t xml:space="preserve">                 </t>
  </si>
  <si>
    <t>Z</t>
  </si>
  <si>
    <t xml:space="preserve">1. Daňové příjmy                                  </t>
  </si>
  <si>
    <t>B</t>
  </si>
  <si>
    <t xml:space="preserve">2. Nedaňové příjmy                                </t>
  </si>
  <si>
    <t xml:space="preserve">3. Kapitálové příjmy                              </t>
  </si>
  <si>
    <t xml:space="preserve">4. Přijaté dotace                                 </t>
  </si>
  <si>
    <t xml:space="preserve">PŘÍJMY CELKEM                                     </t>
  </si>
  <si>
    <t xml:space="preserve">II. VÝDAJE                                        </t>
  </si>
  <si>
    <t xml:space="preserve">1.  Běžné výdaje                                  </t>
  </si>
  <si>
    <t xml:space="preserve">2.  Kapitálové výdaje                             </t>
  </si>
  <si>
    <t xml:space="preserve">VÝDAJE CELKEM                                     </t>
  </si>
  <si>
    <t xml:space="preserve">III. FINANCOVÁNÍ                                  </t>
  </si>
  <si>
    <t>8114</t>
  </si>
  <si>
    <t xml:space="preserve">Uhrazené splátky krátkod.půj.                     </t>
  </si>
  <si>
    <t>8115</t>
  </si>
  <si>
    <t xml:space="preserve">Změny stavu KBÚ bez OSFA                          </t>
  </si>
  <si>
    <t>8123</t>
  </si>
  <si>
    <t xml:space="preserve">Dlouhodobé přijaté půjčené prostředky             </t>
  </si>
  <si>
    <t>8124</t>
  </si>
  <si>
    <t xml:space="preserve">Uhrazené splátky dlouhod.půj.                     </t>
  </si>
  <si>
    <t>8901</t>
  </si>
  <si>
    <t xml:space="preserve">Operace,které nejsou Příj/Výd                     </t>
  </si>
  <si>
    <t xml:space="preserve">FINANCOVÁNÍ CELKEM                                </t>
  </si>
  <si>
    <t xml:space="preserve">SALDO PŘÍJMŮ A VÝDAJŮ                             </t>
  </si>
  <si>
    <t>&gt;&gt;&gt;&gt; Konec sestavy &lt;&lt;&lt;&lt;</t>
  </si>
  <si>
    <t>PŘÍJMY A FINANCOVÁNÍ   v Kč</t>
  </si>
  <si>
    <t xml:space="preserve">        </t>
  </si>
  <si>
    <t xml:space="preserve">     </t>
  </si>
  <si>
    <t xml:space="preserve">POL     </t>
  </si>
  <si>
    <t xml:space="preserve">UZ   </t>
  </si>
  <si>
    <t xml:space="preserve">Třída 1 </t>
  </si>
  <si>
    <t xml:space="preserve">Daňové příjmy                                     </t>
  </si>
  <si>
    <t xml:space="preserve">1111    </t>
  </si>
  <si>
    <t xml:space="preserve">DPFO placené plátci                               </t>
  </si>
  <si>
    <t xml:space="preserve">1112    </t>
  </si>
  <si>
    <t xml:space="preserve">DPFO placené poplatníky                           </t>
  </si>
  <si>
    <t xml:space="preserve">1113    </t>
  </si>
  <si>
    <t xml:space="preserve">DPFO vybírané srážkou                             </t>
  </si>
  <si>
    <t xml:space="preserve">1121    </t>
  </si>
  <si>
    <t xml:space="preserve">Příjem z daně z příjmů právnických osob           </t>
  </si>
  <si>
    <t xml:space="preserve">1122    </t>
  </si>
  <si>
    <t xml:space="preserve">DPPO za obec                                      </t>
  </si>
  <si>
    <t xml:space="preserve">1211    </t>
  </si>
  <si>
    <t xml:space="preserve">Příjem z daně z přidané hodnoty                   </t>
  </si>
  <si>
    <t xml:space="preserve">1333    </t>
  </si>
  <si>
    <t xml:space="preserve">Příjem z poplatků za ukládání odpadů na skládku   </t>
  </si>
  <si>
    <t xml:space="preserve">1334    </t>
  </si>
  <si>
    <t xml:space="preserve">Odvody za odnětí půdy ze ZPF                      </t>
  </si>
  <si>
    <t xml:space="preserve">1337    </t>
  </si>
  <si>
    <t xml:space="preserve">Příjem ze zrušeného poplatku za komunální odpad   </t>
  </si>
  <si>
    <t xml:space="preserve">1341    </t>
  </si>
  <si>
    <t xml:space="preserve">Příjem z poplatku ze psů                          </t>
  </si>
  <si>
    <t xml:space="preserve">1343    </t>
  </si>
  <si>
    <t xml:space="preserve">Poplatek-užívání prostranství                     </t>
  </si>
  <si>
    <t xml:space="preserve">1345    </t>
  </si>
  <si>
    <t xml:space="preserve">Odpadové hospodářství                             </t>
  </si>
  <si>
    <t xml:space="preserve">1353    </t>
  </si>
  <si>
    <t xml:space="preserve">Příjmy za řidičské oprávnění                      </t>
  </si>
  <si>
    <t xml:space="preserve">1359    </t>
  </si>
  <si>
    <t xml:space="preserve">Ostatní odvody z vybr.činností                    </t>
  </si>
  <si>
    <t xml:space="preserve">1361    </t>
  </si>
  <si>
    <t xml:space="preserve">Příjem ze správních poplatků                      </t>
  </si>
  <si>
    <t xml:space="preserve">1381    </t>
  </si>
  <si>
    <t xml:space="preserve">Daň z hazardních her do 2023                      </t>
  </si>
  <si>
    <t xml:space="preserve">1382    </t>
  </si>
  <si>
    <t xml:space="preserve">Zrušený odvod z loterií                           </t>
  </si>
  <si>
    <t xml:space="preserve">1511    </t>
  </si>
  <si>
    <t xml:space="preserve">Příjem z daně z nemovitých věcí                   </t>
  </si>
  <si>
    <t xml:space="preserve">Daňové příjmy celkem                              </t>
  </si>
  <si>
    <t xml:space="preserve">Třída 2 </t>
  </si>
  <si>
    <t xml:space="preserve">Nedaňové příjmy                                   </t>
  </si>
  <si>
    <t xml:space="preserve">2111    </t>
  </si>
  <si>
    <t xml:space="preserve">Příjem z poskytování služeb                       </t>
  </si>
  <si>
    <t xml:space="preserve">2112    </t>
  </si>
  <si>
    <t xml:space="preserve">Příjem z prodeje zboží                            </t>
  </si>
  <si>
    <t xml:space="preserve">2119    </t>
  </si>
  <si>
    <t xml:space="preserve">Ostatní příjmy z vlastní činnosti                 </t>
  </si>
  <si>
    <t xml:space="preserve">2122    </t>
  </si>
  <si>
    <t xml:space="preserve">Příjem z odvodů příspěvkových organizací          </t>
  </si>
  <si>
    <t xml:space="preserve">2131    </t>
  </si>
  <si>
    <t xml:space="preserve">Příjem z pronájmu pozemků                         </t>
  </si>
  <si>
    <t xml:space="preserve">2132    </t>
  </si>
  <si>
    <t xml:space="preserve">Pronájem ostatních nemovitostí                    </t>
  </si>
  <si>
    <t xml:space="preserve">2133    </t>
  </si>
  <si>
    <t xml:space="preserve">Příjem z pronájmu movitých věcí                   </t>
  </si>
  <si>
    <t xml:space="preserve">2139    </t>
  </si>
  <si>
    <t xml:space="preserve">Ostatní příjmy z pronájmu majetku                 </t>
  </si>
  <si>
    <t xml:space="preserve">2141    </t>
  </si>
  <si>
    <t xml:space="preserve">Příjem z úroků                                    </t>
  </si>
  <si>
    <t xml:space="preserve">2142    </t>
  </si>
  <si>
    <t xml:space="preserve">Příjem z podílů na zisku a dividend               </t>
  </si>
  <si>
    <t xml:space="preserve">2211    </t>
  </si>
  <si>
    <t xml:space="preserve">Sankční platby od státu,obcí                      </t>
  </si>
  <si>
    <t xml:space="preserve">2212    </t>
  </si>
  <si>
    <t xml:space="preserve">Sankční platby od jiných subj.                    </t>
  </si>
  <si>
    <t xml:space="preserve">2221    </t>
  </si>
  <si>
    <t xml:space="preserve">Přijaté vratky nespotřebovaných transferů         </t>
  </si>
  <si>
    <t xml:space="preserve">2229    </t>
  </si>
  <si>
    <t xml:space="preserve">Ostatní přijaté vratky transferů a podobné příjmy </t>
  </si>
  <si>
    <t xml:space="preserve">2310    </t>
  </si>
  <si>
    <t xml:space="preserve">Prodeje neinvestičního majetku                    </t>
  </si>
  <si>
    <t xml:space="preserve">2321    </t>
  </si>
  <si>
    <t xml:space="preserve">Přijaté peněžité neinvestiční dary                </t>
  </si>
  <si>
    <t xml:space="preserve">2322    </t>
  </si>
  <si>
    <t xml:space="preserve">Příjem z pojistných plnění                        </t>
  </si>
  <si>
    <t xml:space="preserve">2324    </t>
  </si>
  <si>
    <t xml:space="preserve">Přijaté neinvestiční příspěvky a náhrady          </t>
  </si>
  <si>
    <t xml:space="preserve">2328    </t>
  </si>
  <si>
    <t xml:space="preserve">Neidentifikované příjmy                           </t>
  </si>
  <si>
    <t xml:space="preserve">2329    </t>
  </si>
  <si>
    <t xml:space="preserve">Ostatní nedaňové příjmy jinde nezařazené          </t>
  </si>
  <si>
    <t xml:space="preserve">2460    </t>
  </si>
  <si>
    <t xml:space="preserve">Splátky půjčených prostředků od fyzických osob    </t>
  </si>
  <si>
    <t xml:space="preserve">Nedaňové příjmy celkem                            </t>
  </si>
  <si>
    <t xml:space="preserve">Třída 3 </t>
  </si>
  <si>
    <t xml:space="preserve">Kapitálové příjmy                                 </t>
  </si>
  <si>
    <t xml:space="preserve">3111    </t>
  </si>
  <si>
    <t xml:space="preserve">Příjem z prodeje pozemků                          </t>
  </si>
  <si>
    <t xml:space="preserve">3112    </t>
  </si>
  <si>
    <t xml:space="preserve">Prodej ostat. nemovitých věcí                     </t>
  </si>
  <si>
    <t xml:space="preserve">3113    </t>
  </si>
  <si>
    <t xml:space="preserve">Prodej ostatního HDM                              </t>
  </si>
  <si>
    <t xml:space="preserve">3122    </t>
  </si>
  <si>
    <t xml:space="preserve">Přijaté příspěvky-pořízení DM                     </t>
  </si>
  <si>
    <t xml:space="preserve">Kapitálové příjmy celkem                          </t>
  </si>
  <si>
    <t xml:space="preserve">Třída 4 </t>
  </si>
  <si>
    <t xml:space="preserve">Dotace                                            </t>
  </si>
  <si>
    <t xml:space="preserve">4111    </t>
  </si>
  <si>
    <t xml:space="preserve">Transfery NIV-z poklad.správy                     </t>
  </si>
  <si>
    <t xml:space="preserve">--&gt;     </t>
  </si>
  <si>
    <t>98008</t>
  </si>
  <si>
    <t xml:space="preserve">Účelové dotace volba prezid.ČR                    </t>
  </si>
  <si>
    <t>98187</t>
  </si>
  <si>
    <t xml:space="preserve">Volby Parlament ČR a obce                         </t>
  </si>
  <si>
    <t xml:space="preserve">4112    </t>
  </si>
  <si>
    <t xml:space="preserve">Transfery - souhrnný vztah                        </t>
  </si>
  <si>
    <t xml:space="preserve">4113    </t>
  </si>
  <si>
    <t xml:space="preserve">Neinvestiční přijaté transfery ze státních fondů  </t>
  </si>
  <si>
    <t>90002</t>
  </si>
  <si>
    <t xml:space="preserve">Národní program Životní prostředí - NIV           </t>
  </si>
  <si>
    <t xml:space="preserve">4116    </t>
  </si>
  <si>
    <t xml:space="preserve">Ost.transfery NIV-ze SR                           </t>
  </si>
  <si>
    <t>12002</t>
  </si>
  <si>
    <t xml:space="preserve">Fondy EHP a Norska   SR podíl                     </t>
  </si>
  <si>
    <t>13010</t>
  </si>
  <si>
    <t xml:space="preserve">Státní příspěvek na výkon pěstounské péče         </t>
  </si>
  <si>
    <t>13013</t>
  </si>
  <si>
    <t xml:space="preserve">Operační program zaměstnanost                     </t>
  </si>
  <si>
    <t>13015</t>
  </si>
  <si>
    <t xml:space="preserve">příspěvek na výkon soc.práce                      </t>
  </si>
  <si>
    <t>13021</t>
  </si>
  <si>
    <t xml:space="preserve">OP Zaměstnanost 2021-2027 MPSV                    </t>
  </si>
  <si>
    <t>13024</t>
  </si>
  <si>
    <t xml:space="preserve">dotace na výkon SPOD od r. 2022                   </t>
  </si>
  <si>
    <t>14004</t>
  </si>
  <si>
    <t xml:space="preserve">Dotace hasičům JPO III.                           </t>
  </si>
  <si>
    <t>15017</t>
  </si>
  <si>
    <t xml:space="preserve">Národní plán obnovy - neinvestice                 </t>
  </si>
  <si>
    <t>17076</t>
  </si>
  <si>
    <t xml:space="preserve">UK rozš. ubytov. kapacit NIV                      </t>
  </si>
  <si>
    <t>33063</t>
  </si>
  <si>
    <t xml:space="preserve">OP VVV - PO3 neinvestice                          </t>
  </si>
  <si>
    <t>33092</t>
  </si>
  <si>
    <t xml:space="preserve">OP JAK - P2 neinvestice                           </t>
  </si>
  <si>
    <t>34053</t>
  </si>
  <si>
    <t xml:space="preserve">Veřejné informační služby knihoven - neinvestice  </t>
  </si>
  <si>
    <t xml:space="preserve">4118    </t>
  </si>
  <si>
    <t xml:space="preserve">Neinvestiční převody z Národního fondu            </t>
  </si>
  <si>
    <t>95032</t>
  </si>
  <si>
    <t xml:space="preserve">Fondy EHP a Norska 2014-2021 - NIV                </t>
  </si>
  <si>
    <t xml:space="preserve">4119    </t>
  </si>
  <si>
    <t xml:space="preserve">Transfery NIV-od ústř.rozpočtů                    </t>
  </si>
  <si>
    <t xml:space="preserve">4121    </t>
  </si>
  <si>
    <t xml:space="preserve">Neinvestiční přijaté transfery od obcí            </t>
  </si>
  <si>
    <t xml:space="preserve">4122    </t>
  </si>
  <si>
    <t xml:space="preserve">Neinvestiční přijaté transfery od krajů           </t>
  </si>
  <si>
    <t>00100</t>
  </si>
  <si>
    <t xml:space="preserve">Neinv. dotace od KÚ (Senior)                      </t>
  </si>
  <si>
    <t>00120</t>
  </si>
  <si>
    <t xml:space="preserve">Dotace ZK                                         </t>
  </si>
  <si>
    <t>00150</t>
  </si>
  <si>
    <t xml:space="preserve">dotace od ZK                                      </t>
  </si>
  <si>
    <t>00200</t>
  </si>
  <si>
    <t xml:space="preserve">4216    </t>
  </si>
  <si>
    <t xml:space="preserve">Ost.transfery IV-ze SR                            </t>
  </si>
  <si>
    <t>15501</t>
  </si>
  <si>
    <t xml:space="preserve">OPŽP 2021-2027 - EU - investice                   </t>
  </si>
  <si>
    <t>17002</t>
  </si>
  <si>
    <t xml:space="preserve">Integr.oper.program -SR-NIV                       </t>
  </si>
  <si>
    <t>17968</t>
  </si>
  <si>
    <t xml:space="preserve">IROP -  117030 - SR - IV                          </t>
  </si>
  <si>
    <t>17969</t>
  </si>
  <si>
    <t xml:space="preserve">IROP -117030 - EU - IV                            </t>
  </si>
  <si>
    <t>34544</t>
  </si>
  <si>
    <t xml:space="preserve">Veřejné informační služby knihoven - investice    </t>
  </si>
  <si>
    <t xml:space="preserve">4222    </t>
  </si>
  <si>
    <t xml:space="preserve">Investiční přijaté transfery od krajů             </t>
  </si>
  <si>
    <t>00020</t>
  </si>
  <si>
    <t xml:space="preserve">Účelové dotace Zlínský kraj                       </t>
  </si>
  <si>
    <t xml:space="preserve">Dotace dle UZ celkem                              </t>
  </si>
  <si>
    <t xml:space="preserve">Příjmy celkem                                     </t>
  </si>
  <si>
    <t xml:space="preserve">Financování                                       </t>
  </si>
  <si>
    <t xml:space="preserve">8114    </t>
  </si>
  <si>
    <t xml:space="preserve">8115    </t>
  </si>
  <si>
    <t xml:space="preserve">8123    </t>
  </si>
  <si>
    <t xml:space="preserve">8124    </t>
  </si>
  <si>
    <t xml:space="preserve">8901    </t>
  </si>
  <si>
    <t xml:space="preserve">Financování (třída 8) celkem                      </t>
  </si>
  <si>
    <t xml:space="preserve">Příjmy včetně financování celkem                  </t>
  </si>
  <si>
    <t>VÝDAJE - FUNKČNÍ TŘÍDĚNÍ dle ORG   v Kč</t>
  </si>
  <si>
    <t xml:space="preserve">ORG </t>
  </si>
  <si>
    <t>červené = nad 5 % kapitálových výdajů</t>
  </si>
  <si>
    <t xml:space="preserve">Kapitálové výdaje dle ORG                         </t>
  </si>
  <si>
    <t>----</t>
  </si>
  <si>
    <t xml:space="preserve">Nezadaná hodnota ORG                              </t>
  </si>
  <si>
    <t>0108</t>
  </si>
  <si>
    <t xml:space="preserve">Lokalita U Letiště                                </t>
  </si>
  <si>
    <t>0128</t>
  </si>
  <si>
    <t xml:space="preserve">Projekty nejbližších let - ORM                    </t>
  </si>
  <si>
    <t>0150</t>
  </si>
  <si>
    <t xml:space="preserve">Dětsk. hřiště Střed Družstevní ul.                </t>
  </si>
  <si>
    <t>0200</t>
  </si>
  <si>
    <t xml:space="preserve">Městské byty v městských domech-OMP               </t>
  </si>
  <si>
    <t>0324</t>
  </si>
  <si>
    <t xml:space="preserve">Technické služby                                  </t>
  </si>
  <si>
    <t>0326</t>
  </si>
  <si>
    <t xml:space="preserve">Hasiči Otrokovice                                 </t>
  </si>
  <si>
    <t>0327</t>
  </si>
  <si>
    <t xml:space="preserve">Hasiči Kvítkovice                                 </t>
  </si>
  <si>
    <t>0624</t>
  </si>
  <si>
    <t xml:space="preserve">Sportovní areál Baťov -  (SAB)                    </t>
  </si>
  <si>
    <t>0656</t>
  </si>
  <si>
    <t xml:space="preserve">Městská policie                                   </t>
  </si>
  <si>
    <t>0807</t>
  </si>
  <si>
    <t xml:space="preserve">Pohni městem Kvítkovice Letiště                   </t>
  </si>
  <si>
    <t>0808</t>
  </si>
  <si>
    <t xml:space="preserve">Pohni městem Trávníky+Přednádraží                 </t>
  </si>
  <si>
    <t>2095</t>
  </si>
  <si>
    <t xml:space="preserve">Lávka přes Dřevnici LP2                           </t>
  </si>
  <si>
    <t>2098</t>
  </si>
  <si>
    <t xml:space="preserve">Cyklostezka Erbenova - Štěrkoviště                </t>
  </si>
  <si>
    <t>2151</t>
  </si>
  <si>
    <t xml:space="preserve">Laziště ZTV + výstavba RD                         </t>
  </si>
  <si>
    <t>2161</t>
  </si>
  <si>
    <t xml:space="preserve">Dopravní opatření Horní střed a Újezdy            </t>
  </si>
  <si>
    <t>2162</t>
  </si>
  <si>
    <t xml:space="preserve">Hasičská zbrojnice Kvítkovice                     </t>
  </si>
  <si>
    <t>2163</t>
  </si>
  <si>
    <t xml:space="preserve">Revitalizace SA Trávníky                          </t>
  </si>
  <si>
    <t>2164</t>
  </si>
  <si>
    <t xml:space="preserve">Dopravní opatření Baťov                           </t>
  </si>
  <si>
    <t>2168</t>
  </si>
  <si>
    <t xml:space="preserve">ZŠ Mán. odb. učebny IROP ...1631                  </t>
  </si>
  <si>
    <t>2171</t>
  </si>
  <si>
    <t xml:space="preserve">MŠ Zahr. 1202 zahrada mobiliář                    </t>
  </si>
  <si>
    <t>2182</t>
  </si>
  <si>
    <t xml:space="preserve">Náves Kvítkovice                                  </t>
  </si>
  <si>
    <t>2183</t>
  </si>
  <si>
    <t xml:space="preserve">ZŠ Tráv. odb. učebny IROP...1631                  </t>
  </si>
  <si>
    <t>2185</t>
  </si>
  <si>
    <t xml:space="preserve">Re-use pointy                                     </t>
  </si>
  <si>
    <t>2203</t>
  </si>
  <si>
    <t xml:space="preserve">Rekonstrukce Městské knihovny - pobočka Baťov     </t>
  </si>
  <si>
    <t>2234</t>
  </si>
  <si>
    <t xml:space="preserve">Revitalizace parku u HSD                          </t>
  </si>
  <si>
    <t>2274</t>
  </si>
  <si>
    <t>2299</t>
  </si>
  <si>
    <t xml:space="preserve">Rekonstr. ul Spojovací                            </t>
  </si>
  <si>
    <t>2303</t>
  </si>
  <si>
    <t xml:space="preserve">ROŠ opevnění břehů                                </t>
  </si>
  <si>
    <t>2304</t>
  </si>
  <si>
    <t xml:space="preserve">ROŠ zvýšení dostupnosti - nové trasy pro pěší     </t>
  </si>
  <si>
    <t>2310</t>
  </si>
  <si>
    <t xml:space="preserve">Revitalizace sídliště Moravanské                  </t>
  </si>
  <si>
    <t>2313</t>
  </si>
  <si>
    <t xml:space="preserve">Nový park u ZŠ TGM místo asf. plochy              </t>
  </si>
  <si>
    <t>2314</t>
  </si>
  <si>
    <t xml:space="preserve">Padělky III. etapa ZTV                            </t>
  </si>
  <si>
    <t>2315</t>
  </si>
  <si>
    <t>Stezka pro pěší a cyklisty Kvítkovice - Malenovice</t>
  </si>
  <si>
    <t>2316</t>
  </si>
  <si>
    <t xml:space="preserve">Sokolovna                                         </t>
  </si>
  <si>
    <t>2317</t>
  </si>
  <si>
    <t xml:space="preserve">Vnitroblok Jungmannova - K. Čapka                 </t>
  </si>
  <si>
    <t>2321</t>
  </si>
  <si>
    <t xml:space="preserve">Rek. ul. Hložkova a Milíčova                      </t>
  </si>
  <si>
    <t>2322</t>
  </si>
  <si>
    <t xml:space="preserve">Revitalizace St. Kolonka                          </t>
  </si>
  <si>
    <t>2327</t>
  </si>
  <si>
    <t xml:space="preserve">MŠ Zahr. 1139 mobiliář                            </t>
  </si>
  <si>
    <t>2328</t>
  </si>
  <si>
    <t xml:space="preserve">MŠ J. Žižky mobiliář                              </t>
  </si>
  <si>
    <t>2333</t>
  </si>
  <si>
    <t xml:space="preserve">Moder. a el. trati O-Z                            </t>
  </si>
  <si>
    <t>2335</t>
  </si>
  <si>
    <t xml:space="preserve">SENIOR bud. B a D proj. příprava                  </t>
  </si>
  <si>
    <t>2336</t>
  </si>
  <si>
    <t xml:space="preserve">SENIOR B rozvody vody                             </t>
  </si>
  <si>
    <t>2341</t>
  </si>
  <si>
    <t xml:space="preserve">Areál DDM Sluníčko (ROŠ)                          </t>
  </si>
  <si>
    <t>2400</t>
  </si>
  <si>
    <t xml:space="preserve">SENIOR C - moder. EPS                             </t>
  </si>
  <si>
    <t>2402</t>
  </si>
  <si>
    <t xml:space="preserve">ROŠ mola                                          </t>
  </si>
  <si>
    <t>2403</t>
  </si>
  <si>
    <t xml:space="preserve">Výměna svítidel projekt s RRA VM                  </t>
  </si>
  <si>
    <t>2421</t>
  </si>
  <si>
    <t xml:space="preserve">MŠ Trávníky 1159 mobiliář                         </t>
  </si>
  <si>
    <t>2422</t>
  </si>
  <si>
    <t xml:space="preserve">MŠ J.Jab. mobiliář                                </t>
  </si>
  <si>
    <t>2423</t>
  </si>
  <si>
    <t xml:space="preserve">MŠ K.H.Máchy mobiliář                             </t>
  </si>
  <si>
    <t>2424</t>
  </si>
  <si>
    <t xml:space="preserve">MŠ Hlavní 1160 mobiliář                           </t>
  </si>
  <si>
    <t>2427</t>
  </si>
  <si>
    <t xml:space="preserve">Most M2 přes Dřevnici                             </t>
  </si>
  <si>
    <t>2430</t>
  </si>
  <si>
    <t xml:space="preserve">Výměna oken ZŠ Mán.                               </t>
  </si>
  <si>
    <t>2431</t>
  </si>
  <si>
    <t xml:space="preserve">Bud. stolního tenisu                              </t>
  </si>
  <si>
    <t>2432</t>
  </si>
  <si>
    <t xml:space="preserve">Vzduchotech. ZŠ Mán.                              </t>
  </si>
  <si>
    <t>2465</t>
  </si>
  <si>
    <t xml:space="preserve">Světla v OB                                       </t>
  </si>
  <si>
    <t>2467</t>
  </si>
  <si>
    <t xml:space="preserve">Revitalizace ul. Tylova                           </t>
  </si>
  <si>
    <t>3099</t>
  </si>
  <si>
    <t xml:space="preserve">Trávníky revitalizace sídliště                    </t>
  </si>
  <si>
    <t>4165</t>
  </si>
  <si>
    <t xml:space="preserve">ZŠ Mánesova rekonstrukce kuchyně                  </t>
  </si>
  <si>
    <t>5198</t>
  </si>
  <si>
    <t xml:space="preserve">Strategie BESIP 2018-2025                         </t>
  </si>
  <si>
    <t>5226</t>
  </si>
  <si>
    <t xml:space="preserve">Ukazatelé rychlosti                               </t>
  </si>
  <si>
    <t>6150</t>
  </si>
  <si>
    <t xml:space="preserve">Revitalizace přístaviště Morava                   </t>
  </si>
  <si>
    <t>6213</t>
  </si>
  <si>
    <t xml:space="preserve">Dobudování protipovodňových opatření Baťov(TSO)   </t>
  </si>
  <si>
    <t>6255</t>
  </si>
  <si>
    <t xml:space="preserve">ZŠ Mánesova revitalizace školního hřiště          </t>
  </si>
  <si>
    <t>7253</t>
  </si>
  <si>
    <t xml:space="preserve">DPS Hlavní 1161 rekonstrukce                      </t>
  </si>
  <si>
    <t>8230</t>
  </si>
  <si>
    <t xml:space="preserve">Rozšíření ul. Čechova                             </t>
  </si>
  <si>
    <t>8245</t>
  </si>
  <si>
    <t xml:space="preserve">Hurdis. domy tř. T.B. 981-984                     </t>
  </si>
  <si>
    <t>8254</t>
  </si>
  <si>
    <t xml:space="preserve">Program dotací na soukromá parkovací místa        </t>
  </si>
  <si>
    <t>8259</t>
  </si>
  <si>
    <t xml:space="preserve">Dět.dopr.hřiště- budova, signalizace, povrch      </t>
  </si>
  <si>
    <t>8615</t>
  </si>
  <si>
    <t xml:space="preserve">OM - výkupy pozemků                               </t>
  </si>
  <si>
    <t>9232</t>
  </si>
  <si>
    <t xml:space="preserve">Výstavba chodníku na ul. Zahradní                 </t>
  </si>
  <si>
    <t>9304</t>
  </si>
  <si>
    <t xml:space="preserve">Páteř.cyklostezka napojení Bar                    </t>
  </si>
  <si>
    <t>9307</t>
  </si>
  <si>
    <t xml:space="preserve">Pietní síň měst. hřbitova - modernizace           </t>
  </si>
  <si>
    <t>9308</t>
  </si>
  <si>
    <t xml:space="preserve">Páteř. cyklostezka O.-V. napojení Baťov           </t>
  </si>
  <si>
    <t>9311</t>
  </si>
  <si>
    <t xml:space="preserve">Nám. 3. května čp. 1342                           </t>
  </si>
  <si>
    <t>9314</t>
  </si>
  <si>
    <t xml:space="preserve">Ul. Bří Mrštíků chodníky + P                      </t>
  </si>
  <si>
    <t>9324</t>
  </si>
  <si>
    <t xml:space="preserve">Výstavba MK na ul. Smetanova                      </t>
  </si>
  <si>
    <t>9334</t>
  </si>
  <si>
    <t xml:space="preserve">Revitalizace ROŠ                                  </t>
  </si>
  <si>
    <t xml:space="preserve">Kapitálové výdaje celkem                          </t>
  </si>
  <si>
    <t>VÝDAJE - DLE ORG   v Kč</t>
  </si>
  <si>
    <t>ODPA</t>
  </si>
  <si>
    <t>3113</t>
  </si>
  <si>
    <t>3419</t>
  </si>
  <si>
    <t>3421</t>
  </si>
  <si>
    <t xml:space="preserve">ORG 0351 - Mateřská škola Otrokovice PO           </t>
  </si>
  <si>
    <t>3111</t>
  </si>
  <si>
    <t>5331</t>
  </si>
  <si>
    <t xml:space="preserve">Příspěvky zřízeným PO                             </t>
  </si>
  <si>
    <t xml:space="preserve">ORG 0357 - ZŠ T.G.Masaryka Otrokovice PO          </t>
  </si>
  <si>
    <t xml:space="preserve">ORG 0358 - ZŠ Mánesova Otrokovice PO              </t>
  </si>
  <si>
    <t xml:space="preserve">ORG 0359 - ZŠ Trávníky Otrokovice PO              </t>
  </si>
  <si>
    <t xml:space="preserve">ORG 0612 - DDM Sluníčko,přísp.organizace města    </t>
  </si>
  <si>
    <t xml:space="preserve">Bezpečnost a veřejný pořádek                      </t>
  </si>
  <si>
    <t xml:space="preserve">Výdaje dle ORG celkem                             </t>
  </si>
  <si>
    <t>VÝDAJE - ODVĚTVOVÉ TŘÍDĚNÍ   v Kč</t>
  </si>
  <si>
    <t xml:space="preserve">OD  </t>
  </si>
  <si>
    <t xml:space="preserve">Výdaje dle odvětví                                </t>
  </si>
  <si>
    <t xml:space="preserve">10  </t>
  </si>
  <si>
    <t xml:space="preserve">Zemědělství, lesní hospodářství a rybářství       </t>
  </si>
  <si>
    <t xml:space="preserve">21  </t>
  </si>
  <si>
    <t xml:space="preserve">Průmysl, stavebnictví, obchod a služby            </t>
  </si>
  <si>
    <t xml:space="preserve">22  </t>
  </si>
  <si>
    <t xml:space="preserve">Doprava                                           </t>
  </si>
  <si>
    <t xml:space="preserve">23  </t>
  </si>
  <si>
    <t xml:space="preserve">Vodní hospodářství                                </t>
  </si>
  <si>
    <t xml:space="preserve">31  </t>
  </si>
  <si>
    <t xml:space="preserve">Vzdělávání a školské služby                       </t>
  </si>
  <si>
    <t xml:space="preserve">33  </t>
  </si>
  <si>
    <t xml:space="preserve">Kultura, církve a sdělovací prostředky            </t>
  </si>
  <si>
    <t xml:space="preserve">34  </t>
  </si>
  <si>
    <t xml:space="preserve">Sport a zájmová činnost                           </t>
  </si>
  <si>
    <t xml:space="preserve">35  </t>
  </si>
  <si>
    <t xml:space="preserve">Zdravotnictví                                     </t>
  </si>
  <si>
    <t xml:space="preserve">36  </t>
  </si>
  <si>
    <t xml:space="preserve">Bydlení, komunální služby a územní rozvoj         </t>
  </si>
  <si>
    <t xml:space="preserve">37  </t>
  </si>
  <si>
    <t xml:space="preserve">Ochrana životního prostředí                       </t>
  </si>
  <si>
    <t xml:space="preserve">42  </t>
  </si>
  <si>
    <t xml:space="preserve">Politika zaměstnanosti                            </t>
  </si>
  <si>
    <t xml:space="preserve">43  </t>
  </si>
  <si>
    <t xml:space="preserve">Sociální péče                                     </t>
  </si>
  <si>
    <t xml:space="preserve">52  </t>
  </si>
  <si>
    <t xml:space="preserve">Civilní připravenost na krizové stavy             </t>
  </si>
  <si>
    <t xml:space="preserve">53  </t>
  </si>
  <si>
    <t xml:space="preserve">55  </t>
  </si>
  <si>
    <t xml:space="preserve">Požární ochrana a integrovaný záchranný systém    </t>
  </si>
  <si>
    <t xml:space="preserve">61  </t>
  </si>
  <si>
    <t xml:space="preserve">Státní moc                                        </t>
  </si>
  <si>
    <t xml:space="preserve">62  </t>
  </si>
  <si>
    <t xml:space="preserve">Jiné veřejné služby a činnosti                    </t>
  </si>
  <si>
    <t xml:space="preserve">63  </t>
  </si>
  <si>
    <t xml:space="preserve">Finanční operace                                  </t>
  </si>
  <si>
    <t xml:space="preserve">64  </t>
  </si>
  <si>
    <t xml:space="preserve">Ostatní činnosti                                  </t>
  </si>
  <si>
    <t xml:space="preserve">Výdaje dle odvětví celkem                         </t>
  </si>
  <si>
    <t xml:space="preserve">Běžné výdaje dle odvětví                          </t>
  </si>
  <si>
    <t xml:space="preserve">Běžné výdaje celkem                               </t>
  </si>
  <si>
    <t xml:space="preserve">Kapitálové výdaje dle odvětví                     </t>
  </si>
  <si>
    <t>Upravený rozp.</t>
  </si>
  <si>
    <t>SENIOR Otrokovice, přísp. org.</t>
  </si>
  <si>
    <t>435x</t>
  </si>
  <si>
    <t>org. 0450, 0452, 0470, 0480, 0481, 0482, 0483</t>
  </si>
  <si>
    <t>ROZPOČET MĚSTA NA ROK 2024</t>
  </si>
  <si>
    <t>Rozpočet</t>
  </si>
  <si>
    <t>Předpokl. skut.</t>
  </si>
  <si>
    <t>SCHVÁLENÝ ROZPOČET NA ROK 2024</t>
  </si>
  <si>
    <t xml:space="preserve">Předp. skuteč. </t>
  </si>
  <si>
    <t>Schvál. rozp.</t>
  </si>
  <si>
    <t>Příloha č. 1 důvod. zprávy</t>
  </si>
  <si>
    <t>Příloha č. 2 důvodové zprávy</t>
  </si>
  <si>
    <t>Schv. rozpočet</t>
  </si>
  <si>
    <t>Příloha č. 3 důvodvé zprávy</t>
  </si>
  <si>
    <t>Předpok. skut.</t>
  </si>
  <si>
    <t>Předp.skuteč.</t>
  </si>
  <si>
    <t xml:space="preserve">Dostavba vnitrobl. Hložkova                        </t>
  </si>
  <si>
    <t>Příloha č. 4 důvodvé zprávy</t>
  </si>
  <si>
    <t>příloha č. 1 k us. ZMO/3/9/23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</si>
</sst>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m/yyyy"/>
  </numFmts>
  <fonts count="8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1">
    <xf numFmtId="0" fontId="0" fillId="0" borderId="0" xfId="0"/>
    <xf numFmtId="49" fontId="0" fillId="2" borderId="1" xfId="0" applyNumberFormat="1" applyFont="1" applyFill="1" applyBorder="1"/>
    <xf numFmtId="0" fontId="0" fillId="2" borderId="1" xfId="0" applyFont="1" applyFill="1" applyBorder="1"/>
    <xf numFmtId="4" fontId="0" fillId="2" borderId="1" xfId="0" applyNumberFormat="1" applyFont="1" applyFill="1" applyBorder="1"/>
    <xf numFmtId="4" fontId="0" fillId="2" borderId="1" xfId="0" applyNumberFormat="1" applyFont="1" applyFill="1" applyBorder="1" applyAlignment="1">
      <alignment horizontal="center"/>
    </xf>
    <xf numFmtId="49" fontId="0" fillId="2" borderId="1" xfId="0" applyNumberFormat="1" applyFont="1" applyFill="1" applyBorder="1" applyAlignment="1">
      <alignment horizontal="left"/>
    </xf>
    <xf numFmtId="0" fontId="0" fillId="2" borderId="1" xfId="0" applyFont="1" applyFill="1" applyBorder="1" applyAlignment="1">
      <alignment horizontal="left"/>
    </xf>
    <xf numFmtId="49" fontId="4" fillId="2" borderId="1" xfId="0" applyNumberFormat="1" applyFont="1" applyFill="1" applyBorder="1" applyAlignment="1">
      <alignment horizontal="left"/>
    </xf>
    <xf numFmtId="4" fontId="4" fillId="2" borderId="1" xfId="0" applyNumberFormat="1" applyFont="1" applyFill="1" applyBorder="1" applyAlignment="1">
      <alignment/>
    </xf>
    <xf numFmtId="4" fontId="3" fillId="2" borderId="1" xfId="0" applyNumberFormat="1" applyFont="1" applyFill="1" applyBorder="1" applyAlignment="1">
      <alignment/>
    </xf>
    <xf numFmtId="4" fontId="0" fillId="2" borderId="1" xfId="0" applyNumberFormat="1" applyFont="1" applyFill="1" applyBorder="1" applyAlignment="1">
      <alignment/>
    </xf>
    <xf numFmtId="4" fontId="0" fillId="2" borderId="1" xfId="0" applyNumberFormat="1" applyFont="1" applyFill="1" applyBorder="1" applyAlignment="1">
      <alignment horizontal="right"/>
    </xf>
    <xf numFmtId="4" fontId="2" fillId="2" borderId="1" xfId="0" applyNumberFormat="1" applyFont="1" applyFill="1" applyBorder="1"/>
    <xf numFmtId="49" fontId="0" fillId="0" borderId="1" xfId="0" applyNumberFormat="1" applyBorder="1"/>
    <xf numFmtId="4" fontId="0" fillId="0" borderId="1" xfId="0" applyNumberFormat="1" applyBorder="1"/>
    <xf numFmtId="10" fontId="0" fillId="2" borderId="1" xfId="0" applyNumberFormat="1" applyFont="1" applyFill="1" applyBorder="1" applyAlignment="1">
      <alignment horizontal="right"/>
    </xf>
    <xf numFmtId="10" fontId="0" fillId="2" borderId="1" xfId="0" applyNumberFormat="1" applyFont="1" applyFill="1" applyBorder="1" applyAlignment="1">
      <alignment horizontal="center"/>
    </xf>
    <xf numFmtId="49" fontId="5" fillId="2" borderId="1" xfId="0" applyNumberFormat="1" applyFont="1" applyFill="1" applyBorder="1"/>
    <xf numFmtId="10" fontId="0" fillId="2" borderId="1" xfId="0" applyNumberFormat="1" applyFont="1" applyFill="1" applyBorder="1"/>
    <xf numFmtId="10" fontId="0" fillId="0" borderId="1" xfId="0" applyNumberFormat="1" applyBorder="1"/>
    <xf numFmtId="49" fontId="6" fillId="0" borderId="1" xfId="0" applyNumberFormat="1" applyFont="1" applyBorder="1"/>
    <xf numFmtId="49" fontId="6" fillId="2" borderId="1" xfId="0" applyNumberFormat="1" applyFont="1" applyFill="1" applyBorder="1"/>
    <xf numFmtId="4" fontId="6" fillId="2" borderId="1" xfId="0" applyNumberFormat="1" applyFont="1" applyFill="1" applyBorder="1"/>
    <xf numFmtId="4" fontId="6" fillId="0" borderId="1" xfId="0" applyNumberFormat="1" applyFont="1" applyBorder="1"/>
    <xf numFmtId="10" fontId="6" fillId="0" borderId="1" xfId="0" applyNumberFormat="1" applyFont="1" applyBorder="1"/>
    <xf numFmtId="49" fontId="0" fillId="2" borderId="1" xfId="0" applyNumberFormat="1" applyFont="1" applyFill="1" applyBorder="1" applyAlignment="1">
      <alignment horizontal="center"/>
    </xf>
    <xf numFmtId="164" fontId="0" fillId="2" borderId="1" xfId="0" applyNumberFormat="1" applyFont="1" applyFill="1" applyBorder="1" applyAlignment="1">
      <alignment horizontal="center"/>
    </xf>
    <xf numFmtId="10" fontId="0" fillId="2" borderId="2" xfId="0" applyNumberFormat="1" applyFont="1" applyFill="1" applyBorder="1" applyAlignment="1">
      <alignment horizontal="right"/>
    </xf>
    <xf numFmtId="49" fontId="0" fillId="0" borderId="1" xfId="0" applyNumberFormat="1" applyFill="1" applyBorder="1"/>
    <xf numFmtId="49" fontId="0" fillId="0" borderId="1" xfId="0" applyNumberFormat="1" applyFont="1" applyFill="1" applyBorder="1"/>
    <xf numFmtId="49" fontId="2" fillId="0" borderId="1" xfId="0" applyNumberFormat="1" applyFont="1" applyFill="1" applyBorder="1"/>
    <xf numFmtId="4" fontId="0" fillId="0" borderId="1" xfId="0" applyNumberFormat="1" applyFont="1" applyFill="1" applyBorder="1"/>
    <xf numFmtId="49" fontId="1" fillId="2" borderId="1" xfId="0" applyNumberFormat="1" applyFont="1" applyFill="1" applyBorder="1"/>
    <xf numFmtId="49" fontId="7" fillId="2" borderId="1" xfId="0" applyNumberFormat="1" applyFont="1" applyFill="1" applyBorder="1"/>
    <xf numFmtId="49" fontId="7" fillId="2" borderId="1" xfId="0" applyNumberFormat="1" applyFont="1" applyFill="1" applyBorder="1" applyAlignment="1">
      <alignment horizontal="left"/>
    </xf>
    <xf numFmtId="4" fontId="7" fillId="2" borderId="1" xfId="0" applyNumberFormat="1" applyFont="1" applyFill="1" applyBorder="1"/>
    <xf numFmtId="10" fontId="7" fillId="2" borderId="1" xfId="0" applyNumberFormat="1" applyFont="1" applyFill="1" applyBorder="1"/>
    <xf numFmtId="49" fontId="7" fillId="0" borderId="1" xfId="0" applyNumberFormat="1" applyFont="1" applyBorder="1"/>
    <xf numFmtId="4" fontId="7" fillId="0" borderId="1" xfId="0" applyNumberFormat="1" applyFont="1" applyBorder="1"/>
    <xf numFmtId="10" fontId="7" fillId="0" borderId="1" xfId="0" applyNumberFormat="1" applyFont="1" applyBorder="1"/>
    <xf numFmtId="4" fontId="2" fillId="2" borderId="1" xfId="0" applyNumberFormat="1" applyFont="1" applyFill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84"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2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2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 val="0"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 val="0"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2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2"/>
        </patternFill>
      </fill>
      <border/>
    </dxf>
    <dxf>
      <font>
        <b/>
        <i val="0"/>
        <condense val="0"/>
        <extend val="0"/>
      </font>
      <border/>
    </dxf>
    <dxf>
      <font>
        <b val="0"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 val="0"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2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2"/>
        </patternFill>
      </fill>
      <border/>
    </dxf>
    <dxf>
      <font>
        <b/>
        <i val="0"/>
        <condense val="0"/>
        <extend val="0"/>
      </font>
      <border/>
    </dxf>
    <dxf>
      <font>
        <b val="0"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 val="0"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2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2"/>
        </patternFill>
      </fill>
      <border/>
    </dxf>
    <dxf>
      <font>
        <b/>
        <i val="0"/>
        <condense val="0"/>
        <extend val="0"/>
      </font>
      <border/>
    </dxf>
    <dxf>
      <font>
        <b val="0"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 val="0"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2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2"/>
        </patternFill>
      </fill>
      <border/>
    </dxf>
    <dxf>
      <font>
        <b/>
        <i val="0"/>
        <condense val="0"/>
        <extend val="0"/>
      </font>
      <border/>
    </dxf>
    <dxf>
      <font>
        <b val="0"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 val="0"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connections" Target="connections.xml" /><Relationship Id="rId9" Type="http://schemas.openxmlformats.org/officeDocument/2006/relationships/theme" Target="theme/theme1.xml" /></Relationships>
</file>

<file path=xl/queryTables/queryTable1.xml><?xml version="1.0" encoding="utf-8"?>
<queryTable xmlns="http://schemas.openxmlformats.org/spreadsheetml/2006/main" name="qrivu" refreshOnLoad="1" growShrinkType="overwriteClear" connectionId="1" autoFormatId="16" applyNumberFormats="0" applyBorderFormats="0" applyFontFormats="1" applyPatternFormats="1" applyAlignmentFormats="0" applyWidthHeightFormats="0" adjustColumnWidth="0"/>
</file>

<file path=xl/queryTables/queryTable2.xml><?xml version="1.0" encoding="utf-8"?>
<queryTable xmlns="http://schemas.openxmlformats.org/spreadsheetml/2006/main" name="qrivu" refreshOnLoad="1" growShrinkType="overwriteClear" connectionId="2" autoFormatId="16" applyNumberFormats="0" applyBorderFormats="0" applyFontFormats="1" applyPatternFormats="1" applyAlignmentFormats="0" applyWidthHeightFormats="0" adjustColumnWidth="0"/>
</file>

<file path=xl/queryTables/queryTable3.xml><?xml version="1.0" encoding="utf-8"?>
<queryTable xmlns="http://schemas.openxmlformats.org/spreadsheetml/2006/main" name="qrivu" refreshOnLoad="1" growShrinkType="overwriteClear" connectionId="4" autoFormatId="16" applyNumberFormats="0" applyBorderFormats="0" applyFontFormats="1" applyPatternFormats="1" applyAlignmentFormats="0" applyWidthHeightFormats="0" adjustColumnWidth="0"/>
</file>

<file path=xl/queryTables/queryTable4.xml><?xml version="1.0" encoding="utf-8"?>
<queryTable xmlns="http://schemas.openxmlformats.org/spreadsheetml/2006/main" name="qrivu" refreshOnLoad="1" growShrinkType="overwriteClear" connectionId="3" autoFormatId="16" applyNumberFormats="0" applyBorderFormats="0" applyFontFormats="1" applyPatternFormats="1" applyAlignmentFormats="0" applyWidthHeightFormats="0" adjustColumnWidth="0"/>
</file>

<file path=xl/queryTables/queryTable5.xml><?xml version="1.0" encoding="utf-8"?>
<queryTable xmlns="http://schemas.openxmlformats.org/spreadsheetml/2006/main" name="qrivu" refreshOnLoad="1" growShrinkType="overwriteClear" connectionId="5" autoFormatId="16" applyNumberFormats="0" applyBorderFormats="0" applyFontFormats="1" applyPatternFormats="1" applyAlignmentFormats="0" applyWidthHeightFormats="0" adjustColumnWidth="0"/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2" Type="http://schemas.openxmlformats.org/officeDocument/2006/relationships/queryTable" Target="../queryTables/queryTable1.xml" /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2" Type="http://schemas.openxmlformats.org/officeDocument/2006/relationships/queryTable" Target="../queryTables/queryTable2.xml" /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2" Type="http://schemas.openxmlformats.org/officeDocument/2006/relationships/queryTable" Target="../queryTables/queryTable3.xml" /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2" Type="http://schemas.openxmlformats.org/officeDocument/2006/relationships/queryTable" Target="../queryTables/queryTable4.xml" /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2" Type="http://schemas.openxmlformats.org/officeDocument/2006/relationships/queryTable" Target="../queryTables/queryTable5.xml" /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304"/>
  <sheetViews>
    <sheetView tabSelected="1" workbookViewId="0" topLeftCell="A1">
      <selection activeCell="D29" sqref="D29"/>
    </sheetView>
  </sheetViews>
  <sheetFormatPr defaultColWidth="0" defaultRowHeight="12.75"/>
  <cols>
    <col min="1" max="1" width="12.57421875" style="2" customWidth="1"/>
    <col min="2" max="2" width="5.57421875" style="2" hidden="1" customWidth="1"/>
    <col min="3" max="3" width="39.8515625" style="6" customWidth="1"/>
    <col min="4" max="7" width="15.8515625" style="3" customWidth="1"/>
    <col min="8" max="16384" width="13.00390625" style="3" hidden="1" customWidth="1"/>
  </cols>
  <sheetData>
    <row r="1" spans="1:255" ht="15.75">
      <c r="A1" s="32" t="s">
        <v>0</v>
      </c>
      <c r="C1" s="7" t="s">
        <v>448</v>
      </c>
      <c r="D1" s="8"/>
      <c r="E1" s="9"/>
      <c r="F1" s="10"/>
      <c r="G1" s="11" t="s">
        <v>462</v>
      </c>
      <c r="H1" s="11" t="s">
        <v>1</v>
      </c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  <c r="DE1" s="11"/>
      <c r="DF1" s="11"/>
      <c r="DG1" s="11"/>
      <c r="DH1" s="11"/>
      <c r="DI1" s="11"/>
      <c r="DJ1" s="11"/>
      <c r="DK1" s="11"/>
      <c r="DL1" s="11"/>
      <c r="DM1" s="11"/>
      <c r="DN1" s="11"/>
      <c r="DO1" s="11"/>
      <c r="DP1" s="11"/>
      <c r="DQ1" s="11"/>
      <c r="DR1" s="11"/>
      <c r="DS1" s="11"/>
      <c r="DT1" s="11"/>
      <c r="DU1" s="11"/>
      <c r="DV1" s="11"/>
      <c r="DW1" s="11"/>
      <c r="DX1" s="11"/>
      <c r="DY1" s="11"/>
      <c r="DZ1" s="11"/>
      <c r="EA1" s="11"/>
      <c r="EB1" s="11"/>
      <c r="EC1" s="11"/>
      <c r="ED1" s="11"/>
      <c r="EE1" s="11"/>
      <c r="EF1" s="11"/>
      <c r="EG1" s="11"/>
      <c r="EH1" s="11"/>
      <c r="EI1" s="11"/>
      <c r="EJ1" s="11"/>
      <c r="EK1" s="11"/>
      <c r="EL1" s="11"/>
      <c r="EM1" s="11"/>
      <c r="EN1" s="11"/>
      <c r="EO1" s="11"/>
      <c r="EP1" s="11"/>
      <c r="EQ1" s="11"/>
      <c r="ER1" s="11"/>
      <c r="ES1" s="11"/>
      <c r="ET1" s="11"/>
      <c r="EU1" s="11"/>
      <c r="EV1" s="11"/>
      <c r="EW1" s="11"/>
      <c r="EX1" s="11"/>
      <c r="EY1" s="11"/>
      <c r="EZ1" s="11"/>
      <c r="FA1" s="11"/>
      <c r="FB1" s="11"/>
      <c r="FC1" s="11"/>
      <c r="FD1" s="11"/>
      <c r="FE1" s="11"/>
      <c r="FF1" s="11"/>
      <c r="FG1" s="11"/>
      <c r="FH1" s="11"/>
      <c r="FI1" s="11"/>
      <c r="FJ1" s="11"/>
      <c r="FK1" s="11"/>
      <c r="FL1" s="11"/>
      <c r="FM1" s="11"/>
      <c r="FN1" s="11"/>
      <c r="FO1" s="11"/>
      <c r="FP1" s="11"/>
      <c r="FQ1" s="11"/>
      <c r="FR1" s="11"/>
      <c r="FS1" s="11"/>
      <c r="FT1" s="11"/>
      <c r="FU1" s="11"/>
      <c r="FV1" s="11"/>
      <c r="FW1" s="11"/>
      <c r="FX1" s="11"/>
      <c r="FY1" s="11"/>
      <c r="FZ1" s="11"/>
      <c r="GA1" s="11"/>
      <c r="GB1" s="11"/>
      <c r="GC1" s="11"/>
      <c r="GD1" s="11"/>
      <c r="GE1" s="11"/>
      <c r="GF1" s="11"/>
      <c r="GG1" s="11"/>
      <c r="GH1" s="11"/>
      <c r="GI1" s="11"/>
      <c r="GJ1" s="11"/>
      <c r="GK1" s="11"/>
      <c r="GL1" s="11"/>
      <c r="GM1" s="11"/>
      <c r="GN1" s="11"/>
      <c r="GO1" s="11"/>
      <c r="GP1" s="11"/>
      <c r="GQ1" s="11"/>
      <c r="GR1" s="11"/>
      <c r="GS1" s="11"/>
      <c r="GT1" s="11"/>
      <c r="GU1" s="11"/>
      <c r="GV1" s="11"/>
      <c r="GW1" s="11"/>
      <c r="GX1" s="11"/>
      <c r="GY1" s="11"/>
      <c r="GZ1" s="11"/>
      <c r="HA1" s="11"/>
      <c r="HB1" s="11"/>
      <c r="HC1" s="11"/>
      <c r="HD1" s="11"/>
      <c r="HE1" s="11"/>
      <c r="HF1" s="11"/>
      <c r="HG1" s="11"/>
      <c r="HH1" s="11"/>
      <c r="HI1" s="11"/>
      <c r="HJ1" s="11"/>
      <c r="HK1" s="11"/>
      <c r="HL1" s="11"/>
      <c r="HM1" s="11"/>
      <c r="HN1" s="11"/>
      <c r="HO1" s="11"/>
      <c r="HP1" s="11"/>
      <c r="HQ1" s="11"/>
      <c r="HR1" s="11"/>
      <c r="HS1" s="11"/>
      <c r="HT1" s="11"/>
      <c r="HU1" s="11"/>
      <c r="HV1" s="11"/>
      <c r="HW1" s="11"/>
      <c r="HX1" s="11"/>
      <c r="HY1" s="11"/>
      <c r="HZ1" s="11"/>
      <c r="IA1" s="11"/>
      <c r="IB1" s="11"/>
      <c r="IC1" s="11"/>
      <c r="ID1" s="11"/>
      <c r="IE1" s="11"/>
      <c r="IF1" s="11"/>
      <c r="IG1" s="11"/>
      <c r="IH1" s="11"/>
      <c r="II1" s="11"/>
      <c r="IJ1" s="11"/>
      <c r="IK1" s="11"/>
      <c r="IL1" s="11"/>
      <c r="IM1" s="11"/>
      <c r="IN1" s="11"/>
      <c r="IO1" s="11"/>
      <c r="IP1" s="11"/>
      <c r="IQ1" s="11"/>
      <c r="IR1" s="11"/>
      <c r="IS1" s="11"/>
      <c r="IT1" s="11"/>
      <c r="IU1" s="11"/>
    </row>
    <row r="2" spans="1:255" ht="12.75">
      <c r="A2" s="32" t="s">
        <v>2</v>
      </c>
      <c r="B2" s="1"/>
      <c r="C2" s="5" t="s">
        <v>3</v>
      </c>
      <c r="E2" s="12"/>
      <c r="G2" s="11"/>
      <c r="H2" s="11" t="s">
        <v>1</v>
      </c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1"/>
      <c r="DM2" s="11"/>
      <c r="DN2" s="11"/>
      <c r="DO2" s="11"/>
      <c r="DP2" s="11"/>
      <c r="DQ2" s="11"/>
      <c r="DR2" s="11"/>
      <c r="DS2" s="11"/>
      <c r="DT2" s="11"/>
      <c r="DU2" s="11"/>
      <c r="DV2" s="11"/>
      <c r="DW2" s="11"/>
      <c r="DX2" s="11"/>
      <c r="DY2" s="11"/>
      <c r="DZ2" s="11"/>
      <c r="EA2" s="11"/>
      <c r="EB2" s="11"/>
      <c r="EC2" s="11"/>
      <c r="ED2" s="11"/>
      <c r="EE2" s="11"/>
      <c r="EF2" s="11"/>
      <c r="EG2" s="11"/>
      <c r="EH2" s="11"/>
      <c r="EI2" s="11"/>
      <c r="EJ2" s="11"/>
      <c r="EK2" s="11"/>
      <c r="EL2" s="11"/>
      <c r="EM2" s="11"/>
      <c r="EN2" s="11"/>
      <c r="EO2" s="11"/>
      <c r="EP2" s="11"/>
      <c r="EQ2" s="11"/>
      <c r="ER2" s="11"/>
      <c r="ES2" s="11"/>
      <c r="ET2" s="11"/>
      <c r="EU2" s="11"/>
      <c r="EV2" s="11"/>
      <c r="EW2" s="11"/>
      <c r="EX2" s="11"/>
      <c r="EY2" s="11"/>
      <c r="EZ2" s="11"/>
      <c r="FA2" s="11"/>
      <c r="FB2" s="11"/>
      <c r="FC2" s="11"/>
      <c r="FD2" s="11"/>
      <c r="FE2" s="11"/>
      <c r="FF2" s="11"/>
      <c r="FG2" s="11"/>
      <c r="FH2" s="11"/>
      <c r="FI2" s="11"/>
      <c r="FJ2" s="11"/>
      <c r="FK2" s="11"/>
      <c r="FL2" s="11"/>
      <c r="FM2" s="11"/>
      <c r="FN2" s="11"/>
      <c r="FO2" s="11"/>
      <c r="FP2" s="11"/>
      <c r="FQ2" s="11"/>
      <c r="FR2" s="11"/>
      <c r="FS2" s="11"/>
      <c r="FT2" s="11"/>
      <c r="FU2" s="11"/>
      <c r="FV2" s="11"/>
      <c r="FW2" s="11"/>
      <c r="FX2" s="11"/>
      <c r="FY2" s="11"/>
      <c r="FZ2" s="11"/>
      <c r="GA2" s="11"/>
      <c r="GB2" s="11"/>
      <c r="GC2" s="11"/>
      <c r="GD2" s="11"/>
      <c r="GE2" s="11"/>
      <c r="GF2" s="11"/>
      <c r="GG2" s="11"/>
      <c r="GH2" s="11"/>
      <c r="GI2" s="11"/>
      <c r="GJ2" s="11"/>
      <c r="GK2" s="11"/>
      <c r="GL2" s="11"/>
      <c r="GM2" s="11"/>
      <c r="GN2" s="11"/>
      <c r="GO2" s="11"/>
      <c r="GP2" s="11"/>
      <c r="GQ2" s="11"/>
      <c r="GR2" s="11"/>
      <c r="GS2" s="11"/>
      <c r="GT2" s="11"/>
      <c r="GU2" s="11"/>
      <c r="GV2" s="11"/>
      <c r="GW2" s="11"/>
      <c r="GX2" s="11"/>
      <c r="GY2" s="11"/>
      <c r="GZ2" s="11"/>
      <c r="HA2" s="11"/>
      <c r="HB2" s="11"/>
      <c r="HC2" s="11"/>
      <c r="HD2" s="11"/>
      <c r="HE2" s="11"/>
      <c r="HF2" s="11"/>
      <c r="HG2" s="11"/>
      <c r="HH2" s="11"/>
      <c r="HI2" s="11"/>
      <c r="HJ2" s="11"/>
      <c r="HK2" s="11"/>
      <c r="HL2" s="11"/>
      <c r="HM2" s="11"/>
      <c r="HN2" s="11"/>
      <c r="HO2" s="11"/>
      <c r="HP2" s="11"/>
      <c r="HQ2" s="11"/>
      <c r="HR2" s="11"/>
      <c r="HS2" s="11"/>
      <c r="HT2" s="11"/>
      <c r="HU2" s="11"/>
      <c r="HV2" s="11"/>
      <c r="HW2" s="11"/>
      <c r="HX2" s="11"/>
      <c r="HY2" s="11"/>
      <c r="HZ2" s="11"/>
      <c r="IA2" s="11"/>
      <c r="IB2" s="11"/>
      <c r="IC2" s="11"/>
      <c r="ID2" s="11"/>
      <c r="IE2" s="11"/>
      <c r="IF2" s="11"/>
      <c r="IG2" s="11"/>
      <c r="IH2" s="11"/>
      <c r="II2" s="11"/>
      <c r="IJ2" s="11"/>
      <c r="IK2" s="11"/>
      <c r="IL2" s="11"/>
      <c r="IM2" s="11"/>
      <c r="IN2" s="11"/>
      <c r="IO2" s="11"/>
      <c r="IP2" s="11"/>
      <c r="IQ2" s="11"/>
      <c r="IR2" s="11"/>
      <c r="IS2" s="11"/>
      <c r="IT2" s="11"/>
      <c r="IU2" s="11"/>
    </row>
    <row r="3" spans="1:255" ht="12.75">
      <c r="A3" s="1" t="s">
        <v>4</v>
      </c>
      <c r="B3" s="1"/>
      <c r="C3" s="5" t="s">
        <v>5</v>
      </c>
      <c r="D3" s="4" t="s">
        <v>6</v>
      </c>
      <c r="E3" s="4" t="s">
        <v>450</v>
      </c>
      <c r="F3" s="4" t="s">
        <v>449</v>
      </c>
      <c r="G3" s="4" t="s">
        <v>7</v>
      </c>
      <c r="H3" s="4" t="s">
        <v>8</v>
      </c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</row>
    <row r="4" spans="1:255" ht="12.75">
      <c r="A4" s="1" t="s">
        <v>9</v>
      </c>
      <c r="B4" s="1"/>
      <c r="C4" s="5" t="s">
        <v>10</v>
      </c>
      <c r="D4" s="4" t="s">
        <v>11</v>
      </c>
      <c r="E4" s="4" t="s">
        <v>11</v>
      </c>
      <c r="F4" s="4" t="s">
        <v>12</v>
      </c>
      <c r="G4" s="4" t="s">
        <v>13</v>
      </c>
      <c r="H4" s="4" t="s">
        <v>8</v>
      </c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</row>
    <row r="5" spans="1:8" ht="12.75">
      <c r="A5" s="1" t="s">
        <v>4</v>
      </c>
      <c r="B5" s="1"/>
      <c r="C5" s="1" t="s">
        <v>14</v>
      </c>
      <c r="D5" s="3" t="s">
        <v>15</v>
      </c>
      <c r="E5" s="3" t="s">
        <v>15</v>
      </c>
      <c r="F5" s="3" t="s">
        <v>15</v>
      </c>
      <c r="G5" s="3" t="s">
        <v>15</v>
      </c>
      <c r="H5" s="3" t="s">
        <v>16</v>
      </c>
    </row>
    <row r="6" spans="1:8" ht="12.75">
      <c r="A6" s="1" t="s">
        <v>4</v>
      </c>
      <c r="B6" s="1"/>
      <c r="C6" s="5" t="s">
        <v>17</v>
      </c>
      <c r="D6" s="3">
        <v>403710000</v>
      </c>
      <c r="E6" s="3">
        <v>393248723.4</v>
      </c>
      <c r="F6" s="3">
        <v>437726000</v>
      </c>
      <c r="G6" s="3">
        <v>34016000</v>
      </c>
      <c r="H6" s="3" t="s">
        <v>18</v>
      </c>
    </row>
    <row r="7" spans="1:8" ht="12.75">
      <c r="A7" s="1" t="s">
        <v>4</v>
      </c>
      <c r="B7" s="1"/>
      <c r="C7" s="5" t="s">
        <v>19</v>
      </c>
      <c r="D7" s="3">
        <v>45442150</v>
      </c>
      <c r="E7" s="3">
        <v>58323298.68</v>
      </c>
      <c r="F7" s="3">
        <v>50639830</v>
      </c>
      <c r="G7" s="3">
        <v>5197680</v>
      </c>
      <c r="H7" s="3" t="s">
        <v>18</v>
      </c>
    </row>
    <row r="8" spans="1:8" ht="12.75">
      <c r="A8" s="1" t="s">
        <v>4</v>
      </c>
      <c r="B8" s="1"/>
      <c r="C8" s="5" t="s">
        <v>20</v>
      </c>
      <c r="D8" s="3">
        <v>27479800</v>
      </c>
      <c r="E8" s="3">
        <v>3956851</v>
      </c>
      <c r="F8" s="3">
        <v>44246000</v>
      </c>
      <c r="G8" s="3">
        <v>16766200</v>
      </c>
      <c r="H8" s="3" t="s">
        <v>18</v>
      </c>
    </row>
    <row r="9" spans="1:8" ht="12.75">
      <c r="A9" s="1" t="s">
        <v>4</v>
      </c>
      <c r="B9" s="1"/>
      <c r="C9" s="5" t="s">
        <v>21</v>
      </c>
      <c r="D9" s="3">
        <v>57983600</v>
      </c>
      <c r="E9" s="3">
        <v>124655442.7</v>
      </c>
      <c r="F9" s="3">
        <v>46968540</v>
      </c>
      <c r="G9" s="3">
        <v>-11015060</v>
      </c>
      <c r="H9" s="3" t="s">
        <v>18</v>
      </c>
    </row>
    <row r="10" spans="1:8" ht="12.75">
      <c r="A10" s="1" t="s">
        <v>4</v>
      </c>
      <c r="B10" s="1"/>
      <c r="C10" s="5" t="s">
        <v>22</v>
      </c>
      <c r="D10" s="3">
        <v>534615550</v>
      </c>
      <c r="E10" s="3">
        <v>580184315.78</v>
      </c>
      <c r="F10" s="3">
        <v>579580370</v>
      </c>
      <c r="G10" s="3">
        <v>44964820</v>
      </c>
      <c r="H10" s="3" t="s">
        <v>1</v>
      </c>
    </row>
    <row r="11" spans="1:8" ht="12.75">
      <c r="A11" s="1" t="s">
        <v>4</v>
      </c>
      <c r="B11" s="1"/>
      <c r="C11" s="5" t="s">
        <v>5</v>
      </c>
      <c r="D11" s="3" t="s">
        <v>15</v>
      </c>
      <c r="E11" s="3" t="s">
        <v>15</v>
      </c>
      <c r="F11" s="3" t="s">
        <v>15</v>
      </c>
      <c r="G11" s="3" t="s">
        <v>15</v>
      </c>
      <c r="H11" s="3" t="s">
        <v>18</v>
      </c>
    </row>
    <row r="12" spans="1:8" ht="12.75">
      <c r="A12" s="1" t="s">
        <v>4</v>
      </c>
      <c r="B12" s="1"/>
      <c r="C12" s="5" t="s">
        <v>23</v>
      </c>
      <c r="D12" s="3" t="s">
        <v>15</v>
      </c>
      <c r="E12" s="3" t="s">
        <v>15</v>
      </c>
      <c r="F12" s="3" t="s">
        <v>15</v>
      </c>
      <c r="G12" s="3" t="s">
        <v>15</v>
      </c>
      <c r="H12" s="3" t="s">
        <v>16</v>
      </c>
    </row>
    <row r="13" spans="1:8" ht="12.75">
      <c r="A13" s="1" t="s">
        <v>4</v>
      </c>
      <c r="B13" s="1"/>
      <c r="C13" s="5" t="s">
        <v>24</v>
      </c>
      <c r="D13" s="3">
        <v>451608450</v>
      </c>
      <c r="E13" s="3">
        <v>468969164.84</v>
      </c>
      <c r="F13" s="3">
        <v>484006580</v>
      </c>
      <c r="G13" s="3">
        <v>32398130</v>
      </c>
      <c r="H13" s="3" t="s">
        <v>18</v>
      </c>
    </row>
    <row r="14" spans="1:8" ht="12.75">
      <c r="A14" s="1" t="s">
        <v>4</v>
      </c>
      <c r="B14" s="1"/>
      <c r="C14" s="5" t="s">
        <v>25</v>
      </c>
      <c r="D14" s="3">
        <v>90542000</v>
      </c>
      <c r="E14" s="3">
        <v>59957213.18</v>
      </c>
      <c r="F14" s="3">
        <v>245758000</v>
      </c>
      <c r="G14" s="3">
        <v>155216000</v>
      </c>
      <c r="H14" s="3" t="s">
        <v>18</v>
      </c>
    </row>
    <row r="15" spans="1:8" ht="12.75">
      <c r="A15" s="1" t="s">
        <v>4</v>
      </c>
      <c r="B15" s="1"/>
      <c r="C15" s="5" t="s">
        <v>26</v>
      </c>
      <c r="D15" s="3">
        <v>542150450</v>
      </c>
      <c r="E15" s="3">
        <v>528926378.02</v>
      </c>
      <c r="F15" s="3">
        <v>729764580</v>
      </c>
      <c r="G15" s="3">
        <v>187614130</v>
      </c>
      <c r="H15" s="3" t="s">
        <v>1</v>
      </c>
    </row>
    <row r="16" spans="1:8" ht="12.75">
      <c r="A16" s="1" t="s">
        <v>4</v>
      </c>
      <c r="B16" s="1"/>
      <c r="C16" s="5" t="s">
        <v>5</v>
      </c>
      <c r="D16" s="3" t="s">
        <v>15</v>
      </c>
      <c r="E16" s="3" t="s">
        <v>15</v>
      </c>
      <c r="F16" s="3" t="s">
        <v>15</v>
      </c>
      <c r="G16" s="3" t="s">
        <v>15</v>
      </c>
      <c r="H16" s="3" t="s">
        <v>18</v>
      </c>
    </row>
    <row r="17" spans="1:8" ht="12.75">
      <c r="A17" s="1" t="s">
        <v>4</v>
      </c>
      <c r="B17" s="1"/>
      <c r="C17" s="5" t="s">
        <v>27</v>
      </c>
      <c r="D17" s="3" t="s">
        <v>15</v>
      </c>
      <c r="E17" s="3" t="s">
        <v>15</v>
      </c>
      <c r="F17" s="3" t="s">
        <v>15</v>
      </c>
      <c r="G17" s="3" t="s">
        <v>15</v>
      </c>
      <c r="H17" s="3" t="s">
        <v>16</v>
      </c>
    </row>
    <row r="18" spans="1:8" ht="12.75">
      <c r="A18" s="1" t="s">
        <v>28</v>
      </c>
      <c r="B18" s="1"/>
      <c r="C18" s="5" t="s">
        <v>29</v>
      </c>
      <c r="D18" s="3">
        <v>-15000000</v>
      </c>
      <c r="E18" s="3">
        <v>-15000000</v>
      </c>
      <c r="F18" s="3">
        <v>0</v>
      </c>
      <c r="G18" s="3">
        <v>15000000</v>
      </c>
      <c r="H18" s="3" t="s">
        <v>18</v>
      </c>
    </row>
    <row r="19" spans="1:8" ht="12.75">
      <c r="A19" s="1" t="s">
        <v>30</v>
      </c>
      <c r="B19" s="1"/>
      <c r="C19" s="5" t="s">
        <v>31</v>
      </c>
      <c r="D19" s="3">
        <v>30190900</v>
      </c>
      <c r="E19" s="3">
        <v>-15620408.57</v>
      </c>
      <c r="F19" s="3">
        <v>7840210</v>
      </c>
      <c r="G19" s="3">
        <v>-22350690</v>
      </c>
      <c r="H19" s="3" t="s">
        <v>18</v>
      </c>
    </row>
    <row r="20" spans="1:9" ht="12.75">
      <c r="A20" s="13" t="s">
        <v>32</v>
      </c>
      <c r="B20" s="1"/>
      <c r="C20" s="13" t="s">
        <v>33</v>
      </c>
      <c r="D20" s="3">
        <v>0</v>
      </c>
      <c r="E20" s="14">
        <v>0</v>
      </c>
      <c r="F20" s="3">
        <v>150000000</v>
      </c>
      <c r="G20" s="14">
        <v>150000000</v>
      </c>
      <c r="H20" s="14" t="s">
        <v>18</v>
      </c>
      <c r="I20" s="14"/>
    </row>
    <row r="21" spans="1:9" ht="12.75">
      <c r="A21" s="13" t="s">
        <v>34</v>
      </c>
      <c r="B21" s="1"/>
      <c r="C21" s="13" t="s">
        <v>35</v>
      </c>
      <c r="D21" s="3">
        <v>-7656000</v>
      </c>
      <c r="E21" s="14">
        <v>-7018000</v>
      </c>
      <c r="F21" s="3">
        <v>-7656000</v>
      </c>
      <c r="G21" s="14">
        <v>0</v>
      </c>
      <c r="H21" s="14" t="s">
        <v>18</v>
      </c>
      <c r="I21" s="14"/>
    </row>
    <row r="22" spans="1:9" ht="12.75">
      <c r="A22" s="13" t="s">
        <v>36</v>
      </c>
      <c r="B22" s="1"/>
      <c r="C22" s="13" t="s">
        <v>37</v>
      </c>
      <c r="D22" s="3">
        <v>0</v>
      </c>
      <c r="E22" s="14">
        <v>173020.83</v>
      </c>
      <c r="F22" s="3">
        <v>0</v>
      </c>
      <c r="G22" s="14">
        <v>0</v>
      </c>
      <c r="H22" s="14" t="s">
        <v>18</v>
      </c>
      <c r="I22" s="14"/>
    </row>
    <row r="23" spans="1:9" ht="12.75">
      <c r="A23" s="13" t="s">
        <v>4</v>
      </c>
      <c r="B23" s="1"/>
      <c r="C23" s="13" t="s">
        <v>38</v>
      </c>
      <c r="D23" s="3">
        <v>7534900</v>
      </c>
      <c r="E23" s="14">
        <v>-37465387.74</v>
      </c>
      <c r="F23" s="3">
        <v>150184210</v>
      </c>
      <c r="G23" s="14">
        <v>142649310</v>
      </c>
      <c r="H23" s="14" t="s">
        <v>1</v>
      </c>
      <c r="I23" s="14"/>
    </row>
    <row r="24" spans="1:9" ht="12.75">
      <c r="A24" s="13" t="s">
        <v>4</v>
      </c>
      <c r="B24" s="1"/>
      <c r="C24" s="13" t="s">
        <v>39</v>
      </c>
      <c r="D24" s="3">
        <v>-7534900</v>
      </c>
      <c r="E24" s="14">
        <v>51257937.76</v>
      </c>
      <c r="F24" s="3">
        <v>-150184210</v>
      </c>
      <c r="G24" s="14">
        <v>-142649310</v>
      </c>
      <c r="H24" s="14" t="s">
        <v>16</v>
      </c>
      <c r="I24" s="14"/>
    </row>
    <row r="25" spans="1:9" ht="12.75">
      <c r="A25" s="13" t="s">
        <v>40</v>
      </c>
      <c r="B25" s="1"/>
      <c r="C25" s="13"/>
      <c r="E25" s="14"/>
      <c r="G25" s="14"/>
      <c r="H25" s="14"/>
      <c r="I25" s="14"/>
    </row>
    <row r="26" spans="1:9" ht="12.75">
      <c r="A26" s="13"/>
      <c r="B26" s="1"/>
      <c r="C26" s="13"/>
      <c r="E26" s="14"/>
      <c r="G26" s="14"/>
      <c r="H26" s="14"/>
      <c r="I26" s="14"/>
    </row>
    <row r="27" spans="1:255" ht="12.75">
      <c r="A27" s="13"/>
      <c r="B27" s="1"/>
      <c r="C27" s="13"/>
      <c r="E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  <c r="CJ27" s="14"/>
      <c r="CK27" s="14"/>
      <c r="CL27" s="14"/>
      <c r="CM27" s="14"/>
      <c r="CN27" s="14"/>
      <c r="CO27" s="14"/>
      <c r="CP27" s="14"/>
      <c r="CQ27" s="14"/>
      <c r="CR27" s="14"/>
      <c r="CS27" s="14"/>
      <c r="CT27" s="14"/>
      <c r="CU27" s="14"/>
      <c r="CV27" s="14"/>
      <c r="CW27" s="14"/>
      <c r="CX27" s="14"/>
      <c r="CY27" s="14"/>
      <c r="CZ27" s="14"/>
      <c r="DA27" s="14"/>
      <c r="DB27" s="14"/>
      <c r="DC27" s="14"/>
      <c r="DD27" s="14"/>
      <c r="DE27" s="14"/>
      <c r="DF27" s="14"/>
      <c r="DG27" s="14"/>
      <c r="DH27" s="14"/>
      <c r="DI27" s="14"/>
      <c r="DJ27" s="14"/>
      <c r="DK27" s="14"/>
      <c r="DL27" s="14"/>
      <c r="DM27" s="14"/>
      <c r="DN27" s="14"/>
      <c r="DO27" s="14"/>
      <c r="DP27" s="14"/>
      <c r="DQ27" s="14"/>
      <c r="DR27" s="14"/>
      <c r="DS27" s="14"/>
      <c r="DT27" s="14"/>
      <c r="DU27" s="14"/>
      <c r="DV27" s="14"/>
      <c r="DW27" s="14"/>
      <c r="DX27" s="14"/>
      <c r="DY27" s="14"/>
      <c r="DZ27" s="14"/>
      <c r="EA27" s="14"/>
      <c r="EB27" s="14"/>
      <c r="EC27" s="14"/>
      <c r="ED27" s="14"/>
      <c r="EE27" s="14"/>
      <c r="EF27" s="14"/>
      <c r="EG27" s="14"/>
      <c r="EH27" s="14"/>
      <c r="EI27" s="14"/>
      <c r="EJ27" s="14"/>
      <c r="EK27" s="14"/>
      <c r="EL27" s="14"/>
      <c r="EM27" s="14"/>
      <c r="EN27" s="14"/>
      <c r="EO27" s="14"/>
      <c r="EP27" s="14"/>
      <c r="EQ27" s="14"/>
      <c r="ER27" s="14"/>
      <c r="ES27" s="14"/>
      <c r="ET27" s="14"/>
      <c r="EU27" s="14"/>
      <c r="EV27" s="14"/>
      <c r="EW27" s="14"/>
      <c r="EX27" s="14"/>
      <c r="EY27" s="14"/>
      <c r="EZ27" s="14"/>
      <c r="FA27" s="14"/>
      <c r="FB27" s="14"/>
      <c r="FC27" s="14"/>
      <c r="FD27" s="14"/>
      <c r="FE27" s="14"/>
      <c r="FF27" s="14"/>
      <c r="FG27" s="14"/>
      <c r="FH27" s="14"/>
      <c r="FI27" s="14"/>
      <c r="FJ27" s="14"/>
      <c r="FK27" s="14"/>
      <c r="FL27" s="14"/>
      <c r="FM27" s="14"/>
      <c r="FN27" s="14"/>
      <c r="FO27" s="14"/>
      <c r="FP27" s="14"/>
      <c r="FQ27" s="14"/>
      <c r="FR27" s="14"/>
      <c r="FS27" s="14"/>
      <c r="FT27" s="14"/>
      <c r="FU27" s="14"/>
      <c r="FV27" s="14"/>
      <c r="FW27" s="14"/>
      <c r="FX27" s="14"/>
      <c r="FY27" s="14"/>
      <c r="FZ27" s="14"/>
      <c r="GA27" s="14"/>
      <c r="GB27" s="14"/>
      <c r="GC27" s="14"/>
      <c r="GD27" s="14"/>
      <c r="GE27" s="14"/>
      <c r="GF27" s="14"/>
      <c r="GG27" s="14"/>
      <c r="GH27" s="14"/>
      <c r="GI27" s="14"/>
      <c r="GJ27" s="14"/>
      <c r="GK27" s="14"/>
      <c r="GL27" s="14"/>
      <c r="GM27" s="14"/>
      <c r="GN27" s="14"/>
      <c r="GO27" s="14"/>
      <c r="GP27" s="14"/>
      <c r="GQ27" s="14"/>
      <c r="GR27" s="14"/>
      <c r="GS27" s="14"/>
      <c r="GT27" s="14"/>
      <c r="GU27" s="14"/>
      <c r="GV27" s="14"/>
      <c r="GW27" s="14"/>
      <c r="GX27" s="14"/>
      <c r="GY27" s="14"/>
      <c r="GZ27" s="14"/>
      <c r="HA27" s="14"/>
      <c r="HB27" s="14"/>
      <c r="HC27" s="14"/>
      <c r="HD27" s="14"/>
      <c r="HE27" s="14"/>
      <c r="HF27" s="14"/>
      <c r="HG27" s="14"/>
      <c r="HH27" s="14"/>
      <c r="HI27" s="14"/>
      <c r="HJ27" s="14"/>
      <c r="HK27" s="14"/>
      <c r="HL27" s="14"/>
      <c r="HM27" s="14"/>
      <c r="HN27" s="14"/>
      <c r="HO27" s="14"/>
      <c r="HP27" s="14"/>
      <c r="HQ27" s="14"/>
      <c r="HR27" s="14"/>
      <c r="HS27" s="14"/>
      <c r="HT27" s="14"/>
      <c r="HU27" s="14"/>
      <c r="HV27" s="14"/>
      <c r="HW27" s="14"/>
      <c r="HX27" s="14"/>
      <c r="HY27" s="14"/>
      <c r="HZ27" s="14"/>
      <c r="IA27" s="14"/>
      <c r="IB27" s="14"/>
      <c r="IC27" s="14"/>
      <c r="ID27" s="14"/>
      <c r="IE27" s="14"/>
      <c r="IF27" s="14"/>
      <c r="IG27" s="14"/>
      <c r="IH27" s="14"/>
      <c r="II27" s="14"/>
      <c r="IJ27" s="14"/>
      <c r="IK27" s="14"/>
      <c r="IL27" s="14"/>
      <c r="IM27" s="14"/>
      <c r="IN27" s="14"/>
      <c r="IO27" s="14"/>
      <c r="IP27" s="14"/>
      <c r="IQ27" s="14"/>
      <c r="IR27" s="14"/>
      <c r="IS27" s="14"/>
      <c r="IT27" s="14"/>
      <c r="IU27" s="14"/>
    </row>
    <row r="28" spans="1:255" ht="12.75">
      <c r="A28" s="13"/>
      <c r="B28" s="1"/>
      <c r="C28" s="13"/>
      <c r="E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  <c r="BW28" s="14"/>
      <c r="BX28" s="14"/>
      <c r="BY28" s="14"/>
      <c r="BZ28" s="14"/>
      <c r="CA28" s="14"/>
      <c r="CB28" s="14"/>
      <c r="CC28" s="14"/>
      <c r="CD28" s="14"/>
      <c r="CE28" s="14"/>
      <c r="CF28" s="14"/>
      <c r="CG28" s="14"/>
      <c r="CH28" s="14"/>
      <c r="CI28" s="14"/>
      <c r="CJ28" s="14"/>
      <c r="CK28" s="14"/>
      <c r="CL28" s="14"/>
      <c r="CM28" s="14"/>
      <c r="CN28" s="14"/>
      <c r="CO28" s="14"/>
      <c r="CP28" s="14"/>
      <c r="CQ28" s="14"/>
      <c r="CR28" s="14"/>
      <c r="CS28" s="14"/>
      <c r="CT28" s="14"/>
      <c r="CU28" s="14"/>
      <c r="CV28" s="14"/>
      <c r="CW28" s="14"/>
      <c r="CX28" s="14"/>
      <c r="CY28" s="14"/>
      <c r="CZ28" s="14"/>
      <c r="DA28" s="14"/>
      <c r="DB28" s="14"/>
      <c r="DC28" s="14"/>
      <c r="DD28" s="14"/>
      <c r="DE28" s="14"/>
      <c r="DF28" s="14"/>
      <c r="DG28" s="14"/>
      <c r="DH28" s="14"/>
      <c r="DI28" s="14"/>
      <c r="DJ28" s="14"/>
      <c r="DK28" s="14"/>
      <c r="DL28" s="14"/>
      <c r="DM28" s="14"/>
      <c r="DN28" s="14"/>
      <c r="DO28" s="14"/>
      <c r="DP28" s="14"/>
      <c r="DQ28" s="14"/>
      <c r="DR28" s="14"/>
      <c r="DS28" s="14"/>
      <c r="DT28" s="14"/>
      <c r="DU28" s="14"/>
      <c r="DV28" s="14"/>
      <c r="DW28" s="14"/>
      <c r="DX28" s="14"/>
      <c r="DY28" s="14"/>
      <c r="DZ28" s="14"/>
      <c r="EA28" s="14"/>
      <c r="EB28" s="14"/>
      <c r="EC28" s="14"/>
      <c r="ED28" s="14"/>
      <c r="EE28" s="14"/>
      <c r="EF28" s="14"/>
      <c r="EG28" s="14"/>
      <c r="EH28" s="14"/>
      <c r="EI28" s="14"/>
      <c r="EJ28" s="14"/>
      <c r="EK28" s="14"/>
      <c r="EL28" s="14"/>
      <c r="EM28" s="14"/>
      <c r="EN28" s="14"/>
      <c r="EO28" s="14"/>
      <c r="EP28" s="14"/>
      <c r="EQ28" s="14"/>
      <c r="ER28" s="14"/>
      <c r="ES28" s="14"/>
      <c r="ET28" s="14"/>
      <c r="EU28" s="14"/>
      <c r="EV28" s="14"/>
      <c r="EW28" s="14"/>
      <c r="EX28" s="14"/>
      <c r="EY28" s="14"/>
      <c r="EZ28" s="14"/>
      <c r="FA28" s="14"/>
      <c r="FB28" s="14"/>
      <c r="FC28" s="14"/>
      <c r="FD28" s="14"/>
      <c r="FE28" s="14"/>
      <c r="FF28" s="14"/>
      <c r="FG28" s="14"/>
      <c r="FH28" s="14"/>
      <c r="FI28" s="14"/>
      <c r="FJ28" s="14"/>
      <c r="FK28" s="14"/>
      <c r="FL28" s="14"/>
      <c r="FM28" s="14"/>
      <c r="FN28" s="14"/>
      <c r="FO28" s="14"/>
      <c r="FP28" s="14"/>
      <c r="FQ28" s="14"/>
      <c r="FR28" s="14"/>
      <c r="FS28" s="14"/>
      <c r="FT28" s="14"/>
      <c r="FU28" s="14"/>
      <c r="FV28" s="14"/>
      <c r="FW28" s="14"/>
      <c r="FX28" s="14"/>
      <c r="FY28" s="14"/>
      <c r="FZ28" s="14"/>
      <c r="GA28" s="14"/>
      <c r="GB28" s="14"/>
      <c r="GC28" s="14"/>
      <c r="GD28" s="14"/>
      <c r="GE28" s="14"/>
      <c r="GF28" s="14"/>
      <c r="GG28" s="14"/>
      <c r="GH28" s="14"/>
      <c r="GI28" s="14"/>
      <c r="GJ28" s="14"/>
      <c r="GK28" s="14"/>
      <c r="GL28" s="14"/>
      <c r="GM28" s="14"/>
      <c r="GN28" s="14"/>
      <c r="GO28" s="14"/>
      <c r="GP28" s="14"/>
      <c r="GQ28" s="14"/>
      <c r="GR28" s="14"/>
      <c r="GS28" s="14"/>
      <c r="GT28" s="14"/>
      <c r="GU28" s="14"/>
      <c r="GV28" s="14"/>
      <c r="GW28" s="14"/>
      <c r="GX28" s="14"/>
      <c r="GY28" s="14"/>
      <c r="GZ28" s="14"/>
      <c r="HA28" s="14"/>
      <c r="HB28" s="14"/>
      <c r="HC28" s="14"/>
      <c r="HD28" s="14"/>
      <c r="HE28" s="14"/>
      <c r="HF28" s="14"/>
      <c r="HG28" s="14"/>
      <c r="HH28" s="14"/>
      <c r="HI28" s="14"/>
      <c r="HJ28" s="14"/>
      <c r="HK28" s="14"/>
      <c r="HL28" s="14"/>
      <c r="HM28" s="14"/>
      <c r="HN28" s="14"/>
      <c r="HO28" s="14"/>
      <c r="HP28" s="14"/>
      <c r="HQ28" s="14"/>
      <c r="HR28" s="14"/>
      <c r="HS28" s="14"/>
      <c r="HT28" s="14"/>
      <c r="HU28" s="14"/>
      <c r="HV28" s="14"/>
      <c r="HW28" s="14"/>
      <c r="HX28" s="14"/>
      <c r="HY28" s="14"/>
      <c r="HZ28" s="14"/>
      <c r="IA28" s="14"/>
      <c r="IB28" s="14"/>
      <c r="IC28" s="14"/>
      <c r="ID28" s="14"/>
      <c r="IE28" s="14"/>
      <c r="IF28" s="14"/>
      <c r="IG28" s="14"/>
      <c r="IH28" s="14"/>
      <c r="II28" s="14"/>
      <c r="IJ28" s="14"/>
      <c r="IK28" s="14"/>
      <c r="IL28" s="14"/>
      <c r="IM28" s="14"/>
      <c r="IN28" s="14"/>
      <c r="IO28" s="14"/>
      <c r="IP28" s="14"/>
      <c r="IQ28" s="14"/>
      <c r="IR28" s="14"/>
      <c r="IS28" s="14"/>
      <c r="IT28" s="14"/>
      <c r="IU28" s="14"/>
    </row>
    <row r="29" spans="1:255" ht="12.75">
      <c r="A29" s="13"/>
      <c r="B29" s="1"/>
      <c r="C29" s="13"/>
      <c r="E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  <c r="BM29" s="14"/>
      <c r="BN29" s="14"/>
      <c r="BO29" s="14"/>
      <c r="BP29" s="14"/>
      <c r="BQ29" s="14"/>
      <c r="BR29" s="14"/>
      <c r="BS29" s="14"/>
      <c r="BT29" s="14"/>
      <c r="BU29" s="14"/>
      <c r="BV29" s="14"/>
      <c r="BW29" s="14"/>
      <c r="BX29" s="14"/>
      <c r="BY29" s="14"/>
      <c r="BZ29" s="14"/>
      <c r="CA29" s="14"/>
      <c r="CB29" s="14"/>
      <c r="CC29" s="14"/>
      <c r="CD29" s="14"/>
      <c r="CE29" s="14"/>
      <c r="CF29" s="14"/>
      <c r="CG29" s="14"/>
      <c r="CH29" s="14"/>
      <c r="CI29" s="14"/>
      <c r="CJ29" s="14"/>
      <c r="CK29" s="14"/>
      <c r="CL29" s="14"/>
      <c r="CM29" s="14"/>
      <c r="CN29" s="14"/>
      <c r="CO29" s="14"/>
      <c r="CP29" s="14"/>
      <c r="CQ29" s="14"/>
      <c r="CR29" s="14"/>
      <c r="CS29" s="14"/>
      <c r="CT29" s="14"/>
      <c r="CU29" s="14"/>
      <c r="CV29" s="14"/>
      <c r="CW29" s="14"/>
      <c r="CX29" s="14"/>
      <c r="CY29" s="14"/>
      <c r="CZ29" s="14"/>
      <c r="DA29" s="14"/>
      <c r="DB29" s="14"/>
      <c r="DC29" s="14"/>
      <c r="DD29" s="14"/>
      <c r="DE29" s="14"/>
      <c r="DF29" s="14"/>
      <c r="DG29" s="14"/>
      <c r="DH29" s="14"/>
      <c r="DI29" s="14"/>
      <c r="DJ29" s="14"/>
      <c r="DK29" s="14"/>
      <c r="DL29" s="14"/>
      <c r="DM29" s="14"/>
      <c r="DN29" s="14"/>
      <c r="DO29" s="14"/>
      <c r="DP29" s="14"/>
      <c r="DQ29" s="14"/>
      <c r="DR29" s="14"/>
      <c r="DS29" s="14"/>
      <c r="DT29" s="14"/>
      <c r="DU29" s="14"/>
      <c r="DV29" s="14"/>
      <c r="DW29" s="14"/>
      <c r="DX29" s="14"/>
      <c r="DY29" s="14"/>
      <c r="DZ29" s="14"/>
      <c r="EA29" s="14"/>
      <c r="EB29" s="14"/>
      <c r="EC29" s="14"/>
      <c r="ED29" s="14"/>
      <c r="EE29" s="14"/>
      <c r="EF29" s="14"/>
      <c r="EG29" s="14"/>
      <c r="EH29" s="14"/>
      <c r="EI29" s="14"/>
      <c r="EJ29" s="14"/>
      <c r="EK29" s="14"/>
      <c r="EL29" s="14"/>
      <c r="EM29" s="14"/>
      <c r="EN29" s="14"/>
      <c r="EO29" s="14"/>
      <c r="EP29" s="14"/>
      <c r="EQ29" s="14"/>
      <c r="ER29" s="14"/>
      <c r="ES29" s="14"/>
      <c r="ET29" s="14"/>
      <c r="EU29" s="14"/>
      <c r="EV29" s="14"/>
      <c r="EW29" s="14"/>
      <c r="EX29" s="14"/>
      <c r="EY29" s="14"/>
      <c r="EZ29" s="14"/>
      <c r="FA29" s="14"/>
      <c r="FB29" s="14"/>
      <c r="FC29" s="14"/>
      <c r="FD29" s="14"/>
      <c r="FE29" s="14"/>
      <c r="FF29" s="14"/>
      <c r="FG29" s="14"/>
      <c r="FH29" s="14"/>
      <c r="FI29" s="14"/>
      <c r="FJ29" s="14"/>
      <c r="FK29" s="14"/>
      <c r="FL29" s="14"/>
      <c r="FM29" s="14"/>
      <c r="FN29" s="14"/>
      <c r="FO29" s="14"/>
      <c r="FP29" s="14"/>
      <c r="FQ29" s="14"/>
      <c r="FR29" s="14"/>
      <c r="FS29" s="14"/>
      <c r="FT29" s="14"/>
      <c r="FU29" s="14"/>
      <c r="FV29" s="14"/>
      <c r="FW29" s="14"/>
      <c r="FX29" s="14"/>
      <c r="FY29" s="14"/>
      <c r="FZ29" s="14"/>
      <c r="GA29" s="14"/>
      <c r="GB29" s="14"/>
      <c r="GC29" s="14"/>
      <c r="GD29" s="14"/>
      <c r="GE29" s="14"/>
      <c r="GF29" s="14"/>
      <c r="GG29" s="14"/>
      <c r="GH29" s="14"/>
      <c r="GI29" s="14"/>
      <c r="GJ29" s="14"/>
      <c r="GK29" s="14"/>
      <c r="GL29" s="14"/>
      <c r="GM29" s="14"/>
      <c r="GN29" s="14"/>
      <c r="GO29" s="14"/>
      <c r="GP29" s="14"/>
      <c r="GQ29" s="14"/>
      <c r="GR29" s="14"/>
      <c r="GS29" s="14"/>
      <c r="GT29" s="14"/>
      <c r="GU29" s="14"/>
      <c r="GV29" s="14"/>
      <c r="GW29" s="14"/>
      <c r="GX29" s="14"/>
      <c r="GY29" s="14"/>
      <c r="GZ29" s="14"/>
      <c r="HA29" s="14"/>
      <c r="HB29" s="14"/>
      <c r="HC29" s="14"/>
      <c r="HD29" s="14"/>
      <c r="HE29" s="14"/>
      <c r="HF29" s="14"/>
      <c r="HG29" s="14"/>
      <c r="HH29" s="14"/>
      <c r="HI29" s="14"/>
      <c r="HJ29" s="14"/>
      <c r="HK29" s="14"/>
      <c r="HL29" s="14"/>
      <c r="HM29" s="14"/>
      <c r="HN29" s="14"/>
      <c r="HO29" s="14"/>
      <c r="HP29" s="14"/>
      <c r="HQ29" s="14"/>
      <c r="HR29" s="14"/>
      <c r="HS29" s="14"/>
      <c r="HT29" s="14"/>
      <c r="HU29" s="14"/>
      <c r="HV29" s="14"/>
      <c r="HW29" s="14"/>
      <c r="HX29" s="14"/>
      <c r="HY29" s="14"/>
      <c r="HZ29" s="14"/>
      <c r="IA29" s="14"/>
      <c r="IB29" s="14"/>
      <c r="IC29" s="14"/>
      <c r="ID29" s="14"/>
      <c r="IE29" s="14"/>
      <c r="IF29" s="14"/>
      <c r="IG29" s="14"/>
      <c r="IH29" s="14"/>
      <c r="II29" s="14"/>
      <c r="IJ29" s="14"/>
      <c r="IK29" s="14"/>
      <c r="IL29" s="14"/>
      <c r="IM29" s="14"/>
      <c r="IN29" s="14"/>
      <c r="IO29" s="14"/>
      <c r="IP29" s="14"/>
      <c r="IQ29" s="14"/>
      <c r="IR29" s="14"/>
      <c r="IS29" s="14"/>
      <c r="IT29" s="14"/>
      <c r="IU29" s="14"/>
    </row>
    <row r="30" spans="1:255" ht="12.75">
      <c r="A30" s="13"/>
      <c r="B30" s="1"/>
      <c r="C30" s="13"/>
      <c r="E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  <c r="BM30" s="14"/>
      <c r="BN30" s="14"/>
      <c r="BO30" s="14"/>
      <c r="BP30" s="14"/>
      <c r="BQ30" s="14"/>
      <c r="BR30" s="14"/>
      <c r="BS30" s="14"/>
      <c r="BT30" s="14"/>
      <c r="BU30" s="14"/>
      <c r="BV30" s="14"/>
      <c r="BW30" s="14"/>
      <c r="BX30" s="14"/>
      <c r="BY30" s="14"/>
      <c r="BZ30" s="14"/>
      <c r="CA30" s="14"/>
      <c r="CB30" s="14"/>
      <c r="CC30" s="14"/>
      <c r="CD30" s="14"/>
      <c r="CE30" s="14"/>
      <c r="CF30" s="14"/>
      <c r="CG30" s="14"/>
      <c r="CH30" s="14"/>
      <c r="CI30" s="14"/>
      <c r="CJ30" s="14"/>
      <c r="CK30" s="14"/>
      <c r="CL30" s="14"/>
      <c r="CM30" s="14"/>
      <c r="CN30" s="14"/>
      <c r="CO30" s="14"/>
      <c r="CP30" s="14"/>
      <c r="CQ30" s="14"/>
      <c r="CR30" s="14"/>
      <c r="CS30" s="14"/>
      <c r="CT30" s="14"/>
      <c r="CU30" s="14"/>
      <c r="CV30" s="14"/>
      <c r="CW30" s="14"/>
      <c r="CX30" s="14"/>
      <c r="CY30" s="14"/>
      <c r="CZ30" s="14"/>
      <c r="DA30" s="14"/>
      <c r="DB30" s="14"/>
      <c r="DC30" s="14"/>
      <c r="DD30" s="14"/>
      <c r="DE30" s="14"/>
      <c r="DF30" s="14"/>
      <c r="DG30" s="14"/>
      <c r="DH30" s="14"/>
      <c r="DI30" s="14"/>
      <c r="DJ30" s="14"/>
      <c r="DK30" s="14"/>
      <c r="DL30" s="14"/>
      <c r="DM30" s="14"/>
      <c r="DN30" s="14"/>
      <c r="DO30" s="14"/>
      <c r="DP30" s="14"/>
      <c r="DQ30" s="14"/>
      <c r="DR30" s="14"/>
      <c r="DS30" s="14"/>
      <c r="DT30" s="14"/>
      <c r="DU30" s="14"/>
      <c r="DV30" s="14"/>
      <c r="DW30" s="14"/>
      <c r="DX30" s="14"/>
      <c r="DY30" s="14"/>
      <c r="DZ30" s="14"/>
      <c r="EA30" s="14"/>
      <c r="EB30" s="14"/>
      <c r="EC30" s="14"/>
      <c r="ED30" s="14"/>
      <c r="EE30" s="14"/>
      <c r="EF30" s="14"/>
      <c r="EG30" s="14"/>
      <c r="EH30" s="14"/>
      <c r="EI30" s="14"/>
      <c r="EJ30" s="14"/>
      <c r="EK30" s="14"/>
      <c r="EL30" s="14"/>
      <c r="EM30" s="14"/>
      <c r="EN30" s="14"/>
      <c r="EO30" s="14"/>
      <c r="EP30" s="14"/>
      <c r="EQ30" s="14"/>
      <c r="ER30" s="14"/>
      <c r="ES30" s="14"/>
      <c r="ET30" s="14"/>
      <c r="EU30" s="14"/>
      <c r="EV30" s="14"/>
      <c r="EW30" s="14"/>
      <c r="EX30" s="14"/>
      <c r="EY30" s="14"/>
      <c r="EZ30" s="14"/>
      <c r="FA30" s="14"/>
      <c r="FB30" s="14"/>
      <c r="FC30" s="14"/>
      <c r="FD30" s="14"/>
      <c r="FE30" s="14"/>
      <c r="FF30" s="14"/>
      <c r="FG30" s="14"/>
      <c r="FH30" s="14"/>
      <c r="FI30" s="14"/>
      <c r="FJ30" s="14"/>
      <c r="FK30" s="14"/>
      <c r="FL30" s="14"/>
      <c r="FM30" s="14"/>
      <c r="FN30" s="14"/>
      <c r="FO30" s="14"/>
      <c r="FP30" s="14"/>
      <c r="FQ30" s="14"/>
      <c r="FR30" s="14"/>
      <c r="FS30" s="14"/>
      <c r="FT30" s="14"/>
      <c r="FU30" s="14"/>
      <c r="FV30" s="14"/>
      <c r="FW30" s="14"/>
      <c r="FX30" s="14"/>
      <c r="FY30" s="14"/>
      <c r="FZ30" s="14"/>
      <c r="GA30" s="14"/>
      <c r="GB30" s="14"/>
      <c r="GC30" s="14"/>
      <c r="GD30" s="14"/>
      <c r="GE30" s="14"/>
      <c r="GF30" s="14"/>
      <c r="GG30" s="14"/>
      <c r="GH30" s="14"/>
      <c r="GI30" s="14"/>
      <c r="GJ30" s="14"/>
      <c r="GK30" s="14"/>
      <c r="GL30" s="14"/>
      <c r="GM30" s="14"/>
      <c r="GN30" s="14"/>
      <c r="GO30" s="14"/>
      <c r="GP30" s="14"/>
      <c r="GQ30" s="14"/>
      <c r="GR30" s="14"/>
      <c r="GS30" s="14"/>
      <c r="GT30" s="14"/>
      <c r="GU30" s="14"/>
      <c r="GV30" s="14"/>
      <c r="GW30" s="14"/>
      <c r="GX30" s="14"/>
      <c r="GY30" s="14"/>
      <c r="GZ30" s="14"/>
      <c r="HA30" s="14"/>
      <c r="HB30" s="14"/>
      <c r="HC30" s="14"/>
      <c r="HD30" s="14"/>
      <c r="HE30" s="14"/>
      <c r="HF30" s="14"/>
      <c r="HG30" s="14"/>
      <c r="HH30" s="14"/>
      <c r="HI30" s="14"/>
      <c r="HJ30" s="14"/>
      <c r="HK30" s="14"/>
      <c r="HL30" s="14"/>
      <c r="HM30" s="14"/>
      <c r="HN30" s="14"/>
      <c r="HO30" s="14"/>
      <c r="HP30" s="14"/>
      <c r="HQ30" s="14"/>
      <c r="HR30" s="14"/>
      <c r="HS30" s="14"/>
      <c r="HT30" s="14"/>
      <c r="HU30" s="14"/>
      <c r="HV30" s="14"/>
      <c r="HW30" s="14"/>
      <c r="HX30" s="14"/>
      <c r="HY30" s="14"/>
      <c r="HZ30" s="14"/>
      <c r="IA30" s="14"/>
      <c r="IB30" s="14"/>
      <c r="IC30" s="14"/>
      <c r="ID30" s="14"/>
      <c r="IE30" s="14"/>
      <c r="IF30" s="14"/>
      <c r="IG30" s="14"/>
      <c r="IH30" s="14"/>
      <c r="II30" s="14"/>
      <c r="IJ30" s="14"/>
      <c r="IK30" s="14"/>
      <c r="IL30" s="14"/>
      <c r="IM30" s="14"/>
      <c r="IN30" s="14"/>
      <c r="IO30" s="14"/>
      <c r="IP30" s="14"/>
      <c r="IQ30" s="14"/>
      <c r="IR30" s="14"/>
      <c r="IS30" s="14"/>
      <c r="IT30" s="14"/>
      <c r="IU30" s="14"/>
    </row>
    <row r="31" spans="1:255" ht="12.75">
      <c r="A31" s="13"/>
      <c r="B31" s="1"/>
      <c r="C31" s="13"/>
      <c r="E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  <c r="BM31" s="14"/>
      <c r="BN31" s="14"/>
      <c r="BO31" s="14"/>
      <c r="BP31" s="14"/>
      <c r="BQ31" s="14"/>
      <c r="BR31" s="14"/>
      <c r="BS31" s="14"/>
      <c r="BT31" s="14"/>
      <c r="BU31" s="14"/>
      <c r="BV31" s="14"/>
      <c r="BW31" s="14"/>
      <c r="BX31" s="14"/>
      <c r="BY31" s="14"/>
      <c r="BZ31" s="14"/>
      <c r="CA31" s="14"/>
      <c r="CB31" s="14"/>
      <c r="CC31" s="14"/>
      <c r="CD31" s="14"/>
      <c r="CE31" s="14"/>
      <c r="CF31" s="14"/>
      <c r="CG31" s="14"/>
      <c r="CH31" s="14"/>
      <c r="CI31" s="14"/>
      <c r="CJ31" s="14"/>
      <c r="CK31" s="14"/>
      <c r="CL31" s="14"/>
      <c r="CM31" s="14"/>
      <c r="CN31" s="14"/>
      <c r="CO31" s="14"/>
      <c r="CP31" s="14"/>
      <c r="CQ31" s="14"/>
      <c r="CR31" s="14"/>
      <c r="CS31" s="14"/>
      <c r="CT31" s="14"/>
      <c r="CU31" s="14"/>
      <c r="CV31" s="14"/>
      <c r="CW31" s="14"/>
      <c r="CX31" s="14"/>
      <c r="CY31" s="14"/>
      <c r="CZ31" s="14"/>
      <c r="DA31" s="14"/>
      <c r="DB31" s="14"/>
      <c r="DC31" s="14"/>
      <c r="DD31" s="14"/>
      <c r="DE31" s="14"/>
      <c r="DF31" s="14"/>
      <c r="DG31" s="14"/>
      <c r="DH31" s="14"/>
      <c r="DI31" s="14"/>
      <c r="DJ31" s="14"/>
      <c r="DK31" s="14"/>
      <c r="DL31" s="14"/>
      <c r="DM31" s="14"/>
      <c r="DN31" s="14"/>
      <c r="DO31" s="14"/>
      <c r="DP31" s="14"/>
      <c r="DQ31" s="14"/>
      <c r="DR31" s="14"/>
      <c r="DS31" s="14"/>
      <c r="DT31" s="14"/>
      <c r="DU31" s="14"/>
      <c r="DV31" s="14"/>
      <c r="DW31" s="14"/>
      <c r="DX31" s="14"/>
      <c r="DY31" s="14"/>
      <c r="DZ31" s="14"/>
      <c r="EA31" s="14"/>
      <c r="EB31" s="14"/>
      <c r="EC31" s="14"/>
      <c r="ED31" s="14"/>
      <c r="EE31" s="14"/>
      <c r="EF31" s="14"/>
      <c r="EG31" s="14"/>
      <c r="EH31" s="14"/>
      <c r="EI31" s="14"/>
      <c r="EJ31" s="14"/>
      <c r="EK31" s="14"/>
      <c r="EL31" s="14"/>
      <c r="EM31" s="14"/>
      <c r="EN31" s="14"/>
      <c r="EO31" s="14"/>
      <c r="EP31" s="14"/>
      <c r="EQ31" s="14"/>
      <c r="ER31" s="14"/>
      <c r="ES31" s="14"/>
      <c r="ET31" s="14"/>
      <c r="EU31" s="14"/>
      <c r="EV31" s="14"/>
      <c r="EW31" s="14"/>
      <c r="EX31" s="14"/>
      <c r="EY31" s="14"/>
      <c r="EZ31" s="14"/>
      <c r="FA31" s="14"/>
      <c r="FB31" s="14"/>
      <c r="FC31" s="14"/>
      <c r="FD31" s="14"/>
      <c r="FE31" s="14"/>
      <c r="FF31" s="14"/>
      <c r="FG31" s="14"/>
      <c r="FH31" s="14"/>
      <c r="FI31" s="14"/>
      <c r="FJ31" s="14"/>
      <c r="FK31" s="14"/>
      <c r="FL31" s="14"/>
      <c r="FM31" s="14"/>
      <c r="FN31" s="14"/>
      <c r="FO31" s="14"/>
      <c r="FP31" s="14"/>
      <c r="FQ31" s="14"/>
      <c r="FR31" s="14"/>
      <c r="FS31" s="14"/>
      <c r="FT31" s="14"/>
      <c r="FU31" s="14"/>
      <c r="FV31" s="14"/>
      <c r="FW31" s="14"/>
      <c r="FX31" s="14"/>
      <c r="FY31" s="14"/>
      <c r="FZ31" s="14"/>
      <c r="GA31" s="14"/>
      <c r="GB31" s="14"/>
      <c r="GC31" s="14"/>
      <c r="GD31" s="14"/>
      <c r="GE31" s="14"/>
      <c r="GF31" s="14"/>
      <c r="GG31" s="14"/>
      <c r="GH31" s="14"/>
      <c r="GI31" s="14"/>
      <c r="GJ31" s="14"/>
      <c r="GK31" s="14"/>
      <c r="GL31" s="14"/>
      <c r="GM31" s="14"/>
      <c r="GN31" s="14"/>
      <c r="GO31" s="14"/>
      <c r="GP31" s="14"/>
      <c r="GQ31" s="14"/>
      <c r="GR31" s="14"/>
      <c r="GS31" s="14"/>
      <c r="GT31" s="14"/>
      <c r="GU31" s="14"/>
      <c r="GV31" s="14"/>
      <c r="GW31" s="14"/>
      <c r="GX31" s="14"/>
      <c r="GY31" s="14"/>
      <c r="GZ31" s="14"/>
      <c r="HA31" s="14"/>
      <c r="HB31" s="14"/>
      <c r="HC31" s="14"/>
      <c r="HD31" s="14"/>
      <c r="HE31" s="14"/>
      <c r="HF31" s="14"/>
      <c r="HG31" s="14"/>
      <c r="HH31" s="14"/>
      <c r="HI31" s="14"/>
      <c r="HJ31" s="14"/>
      <c r="HK31" s="14"/>
      <c r="HL31" s="14"/>
      <c r="HM31" s="14"/>
      <c r="HN31" s="14"/>
      <c r="HO31" s="14"/>
      <c r="HP31" s="14"/>
      <c r="HQ31" s="14"/>
      <c r="HR31" s="14"/>
      <c r="HS31" s="14"/>
      <c r="HT31" s="14"/>
      <c r="HU31" s="14"/>
      <c r="HV31" s="14"/>
      <c r="HW31" s="14"/>
      <c r="HX31" s="14"/>
      <c r="HY31" s="14"/>
      <c r="HZ31" s="14"/>
      <c r="IA31" s="14"/>
      <c r="IB31" s="14"/>
      <c r="IC31" s="14"/>
      <c r="ID31" s="14"/>
      <c r="IE31" s="14"/>
      <c r="IF31" s="14"/>
      <c r="IG31" s="14"/>
      <c r="IH31" s="14"/>
      <c r="II31" s="14"/>
      <c r="IJ31" s="14"/>
      <c r="IK31" s="14"/>
      <c r="IL31" s="14"/>
      <c r="IM31" s="14"/>
      <c r="IN31" s="14"/>
      <c r="IO31" s="14"/>
      <c r="IP31" s="14"/>
      <c r="IQ31" s="14"/>
      <c r="IR31" s="14"/>
      <c r="IS31" s="14"/>
      <c r="IT31" s="14"/>
      <c r="IU31" s="14"/>
    </row>
    <row r="32" spans="1:255" ht="12.75">
      <c r="A32" s="13"/>
      <c r="B32" s="1"/>
      <c r="C32" s="13"/>
      <c r="E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  <c r="BM32" s="14"/>
      <c r="BN32" s="14"/>
      <c r="BO32" s="14"/>
      <c r="BP32" s="14"/>
      <c r="BQ32" s="14"/>
      <c r="BR32" s="14"/>
      <c r="BS32" s="14"/>
      <c r="BT32" s="14"/>
      <c r="BU32" s="14"/>
      <c r="BV32" s="14"/>
      <c r="BW32" s="14"/>
      <c r="BX32" s="14"/>
      <c r="BY32" s="14"/>
      <c r="BZ32" s="14"/>
      <c r="CA32" s="14"/>
      <c r="CB32" s="14"/>
      <c r="CC32" s="14"/>
      <c r="CD32" s="14"/>
      <c r="CE32" s="14"/>
      <c r="CF32" s="14"/>
      <c r="CG32" s="14"/>
      <c r="CH32" s="14"/>
      <c r="CI32" s="14"/>
      <c r="CJ32" s="14"/>
      <c r="CK32" s="14"/>
      <c r="CL32" s="14"/>
      <c r="CM32" s="14"/>
      <c r="CN32" s="14"/>
      <c r="CO32" s="14"/>
      <c r="CP32" s="14"/>
      <c r="CQ32" s="14"/>
      <c r="CR32" s="14"/>
      <c r="CS32" s="14"/>
      <c r="CT32" s="14"/>
      <c r="CU32" s="14"/>
      <c r="CV32" s="14"/>
      <c r="CW32" s="14"/>
      <c r="CX32" s="14"/>
      <c r="CY32" s="14"/>
      <c r="CZ32" s="14"/>
      <c r="DA32" s="14"/>
      <c r="DB32" s="14"/>
      <c r="DC32" s="14"/>
      <c r="DD32" s="14"/>
      <c r="DE32" s="14"/>
      <c r="DF32" s="14"/>
      <c r="DG32" s="14"/>
      <c r="DH32" s="14"/>
      <c r="DI32" s="14"/>
      <c r="DJ32" s="14"/>
      <c r="DK32" s="14"/>
      <c r="DL32" s="14"/>
      <c r="DM32" s="14"/>
      <c r="DN32" s="14"/>
      <c r="DO32" s="14"/>
      <c r="DP32" s="14"/>
      <c r="DQ32" s="14"/>
      <c r="DR32" s="14"/>
      <c r="DS32" s="14"/>
      <c r="DT32" s="14"/>
      <c r="DU32" s="14"/>
      <c r="DV32" s="14"/>
      <c r="DW32" s="14"/>
      <c r="DX32" s="14"/>
      <c r="DY32" s="14"/>
      <c r="DZ32" s="14"/>
      <c r="EA32" s="14"/>
      <c r="EB32" s="14"/>
      <c r="EC32" s="14"/>
      <c r="ED32" s="14"/>
      <c r="EE32" s="14"/>
      <c r="EF32" s="14"/>
      <c r="EG32" s="14"/>
      <c r="EH32" s="14"/>
      <c r="EI32" s="14"/>
      <c r="EJ32" s="14"/>
      <c r="EK32" s="14"/>
      <c r="EL32" s="14"/>
      <c r="EM32" s="14"/>
      <c r="EN32" s="14"/>
      <c r="EO32" s="14"/>
      <c r="EP32" s="14"/>
      <c r="EQ32" s="14"/>
      <c r="ER32" s="14"/>
      <c r="ES32" s="14"/>
      <c r="ET32" s="14"/>
      <c r="EU32" s="14"/>
      <c r="EV32" s="14"/>
      <c r="EW32" s="14"/>
      <c r="EX32" s="14"/>
      <c r="EY32" s="14"/>
      <c r="EZ32" s="14"/>
      <c r="FA32" s="14"/>
      <c r="FB32" s="14"/>
      <c r="FC32" s="14"/>
      <c r="FD32" s="14"/>
      <c r="FE32" s="14"/>
      <c r="FF32" s="14"/>
      <c r="FG32" s="14"/>
      <c r="FH32" s="14"/>
      <c r="FI32" s="14"/>
      <c r="FJ32" s="14"/>
      <c r="FK32" s="14"/>
      <c r="FL32" s="14"/>
      <c r="FM32" s="14"/>
      <c r="FN32" s="14"/>
      <c r="FO32" s="14"/>
      <c r="FP32" s="14"/>
      <c r="FQ32" s="14"/>
      <c r="FR32" s="14"/>
      <c r="FS32" s="14"/>
      <c r="FT32" s="14"/>
      <c r="FU32" s="14"/>
      <c r="FV32" s="14"/>
      <c r="FW32" s="14"/>
      <c r="FX32" s="14"/>
      <c r="FY32" s="14"/>
      <c r="FZ32" s="14"/>
      <c r="GA32" s="14"/>
      <c r="GB32" s="14"/>
      <c r="GC32" s="14"/>
      <c r="GD32" s="14"/>
      <c r="GE32" s="14"/>
      <c r="GF32" s="14"/>
      <c r="GG32" s="14"/>
      <c r="GH32" s="14"/>
      <c r="GI32" s="14"/>
      <c r="GJ32" s="14"/>
      <c r="GK32" s="14"/>
      <c r="GL32" s="14"/>
      <c r="GM32" s="14"/>
      <c r="GN32" s="14"/>
      <c r="GO32" s="14"/>
      <c r="GP32" s="14"/>
      <c r="GQ32" s="14"/>
      <c r="GR32" s="14"/>
      <c r="GS32" s="14"/>
      <c r="GT32" s="14"/>
      <c r="GU32" s="14"/>
      <c r="GV32" s="14"/>
      <c r="GW32" s="14"/>
      <c r="GX32" s="14"/>
      <c r="GY32" s="14"/>
      <c r="GZ32" s="14"/>
      <c r="HA32" s="14"/>
      <c r="HB32" s="14"/>
      <c r="HC32" s="14"/>
      <c r="HD32" s="14"/>
      <c r="HE32" s="14"/>
      <c r="HF32" s="14"/>
      <c r="HG32" s="14"/>
      <c r="HH32" s="14"/>
      <c r="HI32" s="14"/>
      <c r="HJ32" s="14"/>
      <c r="HK32" s="14"/>
      <c r="HL32" s="14"/>
      <c r="HM32" s="14"/>
      <c r="HN32" s="14"/>
      <c r="HO32" s="14"/>
      <c r="HP32" s="14"/>
      <c r="HQ32" s="14"/>
      <c r="HR32" s="14"/>
      <c r="HS32" s="14"/>
      <c r="HT32" s="14"/>
      <c r="HU32" s="14"/>
      <c r="HV32" s="14"/>
      <c r="HW32" s="14"/>
      <c r="HX32" s="14"/>
      <c r="HY32" s="14"/>
      <c r="HZ32" s="14"/>
      <c r="IA32" s="14"/>
      <c r="IB32" s="14"/>
      <c r="IC32" s="14"/>
      <c r="ID32" s="14"/>
      <c r="IE32" s="14"/>
      <c r="IF32" s="14"/>
      <c r="IG32" s="14"/>
      <c r="IH32" s="14"/>
      <c r="II32" s="14"/>
      <c r="IJ32" s="14"/>
      <c r="IK32" s="14"/>
      <c r="IL32" s="14"/>
      <c r="IM32" s="14"/>
      <c r="IN32" s="14"/>
      <c r="IO32" s="14"/>
      <c r="IP32" s="14"/>
      <c r="IQ32" s="14"/>
      <c r="IR32" s="14"/>
      <c r="IS32" s="14"/>
      <c r="IT32" s="14"/>
      <c r="IU32" s="14"/>
    </row>
    <row r="33" spans="1:255" ht="12.75">
      <c r="A33" s="13"/>
      <c r="B33" s="1"/>
      <c r="C33" s="13"/>
      <c r="E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4"/>
      <c r="BO33" s="14"/>
      <c r="BP33" s="14"/>
      <c r="BQ33" s="14"/>
      <c r="BR33" s="14"/>
      <c r="BS33" s="14"/>
      <c r="BT33" s="14"/>
      <c r="BU33" s="14"/>
      <c r="BV33" s="14"/>
      <c r="BW33" s="14"/>
      <c r="BX33" s="14"/>
      <c r="BY33" s="14"/>
      <c r="BZ33" s="14"/>
      <c r="CA33" s="14"/>
      <c r="CB33" s="14"/>
      <c r="CC33" s="14"/>
      <c r="CD33" s="14"/>
      <c r="CE33" s="14"/>
      <c r="CF33" s="14"/>
      <c r="CG33" s="14"/>
      <c r="CH33" s="14"/>
      <c r="CI33" s="14"/>
      <c r="CJ33" s="14"/>
      <c r="CK33" s="14"/>
      <c r="CL33" s="14"/>
      <c r="CM33" s="14"/>
      <c r="CN33" s="14"/>
      <c r="CO33" s="14"/>
      <c r="CP33" s="14"/>
      <c r="CQ33" s="14"/>
      <c r="CR33" s="14"/>
      <c r="CS33" s="14"/>
      <c r="CT33" s="14"/>
      <c r="CU33" s="14"/>
      <c r="CV33" s="14"/>
      <c r="CW33" s="14"/>
      <c r="CX33" s="14"/>
      <c r="CY33" s="14"/>
      <c r="CZ33" s="14"/>
      <c r="DA33" s="14"/>
      <c r="DB33" s="14"/>
      <c r="DC33" s="14"/>
      <c r="DD33" s="14"/>
      <c r="DE33" s="14"/>
      <c r="DF33" s="14"/>
      <c r="DG33" s="14"/>
      <c r="DH33" s="14"/>
      <c r="DI33" s="14"/>
      <c r="DJ33" s="14"/>
      <c r="DK33" s="14"/>
      <c r="DL33" s="14"/>
      <c r="DM33" s="14"/>
      <c r="DN33" s="14"/>
      <c r="DO33" s="14"/>
      <c r="DP33" s="14"/>
      <c r="DQ33" s="14"/>
      <c r="DR33" s="14"/>
      <c r="DS33" s="14"/>
      <c r="DT33" s="14"/>
      <c r="DU33" s="14"/>
      <c r="DV33" s="14"/>
      <c r="DW33" s="14"/>
      <c r="DX33" s="14"/>
      <c r="DY33" s="14"/>
      <c r="DZ33" s="14"/>
      <c r="EA33" s="14"/>
      <c r="EB33" s="14"/>
      <c r="EC33" s="14"/>
      <c r="ED33" s="14"/>
      <c r="EE33" s="14"/>
      <c r="EF33" s="14"/>
      <c r="EG33" s="14"/>
      <c r="EH33" s="14"/>
      <c r="EI33" s="14"/>
      <c r="EJ33" s="14"/>
      <c r="EK33" s="14"/>
      <c r="EL33" s="14"/>
      <c r="EM33" s="14"/>
      <c r="EN33" s="14"/>
      <c r="EO33" s="14"/>
      <c r="EP33" s="14"/>
      <c r="EQ33" s="14"/>
      <c r="ER33" s="14"/>
      <c r="ES33" s="14"/>
      <c r="ET33" s="14"/>
      <c r="EU33" s="14"/>
      <c r="EV33" s="14"/>
      <c r="EW33" s="14"/>
      <c r="EX33" s="14"/>
      <c r="EY33" s="14"/>
      <c r="EZ33" s="14"/>
      <c r="FA33" s="14"/>
      <c r="FB33" s="14"/>
      <c r="FC33" s="14"/>
      <c r="FD33" s="14"/>
      <c r="FE33" s="14"/>
      <c r="FF33" s="14"/>
      <c r="FG33" s="14"/>
      <c r="FH33" s="14"/>
      <c r="FI33" s="14"/>
      <c r="FJ33" s="14"/>
      <c r="FK33" s="14"/>
      <c r="FL33" s="14"/>
      <c r="FM33" s="14"/>
      <c r="FN33" s="14"/>
      <c r="FO33" s="14"/>
      <c r="FP33" s="14"/>
      <c r="FQ33" s="14"/>
      <c r="FR33" s="14"/>
      <c r="FS33" s="14"/>
      <c r="FT33" s="14"/>
      <c r="FU33" s="14"/>
      <c r="FV33" s="14"/>
      <c r="FW33" s="14"/>
      <c r="FX33" s="14"/>
      <c r="FY33" s="14"/>
      <c r="FZ33" s="14"/>
      <c r="GA33" s="14"/>
      <c r="GB33" s="14"/>
      <c r="GC33" s="14"/>
      <c r="GD33" s="14"/>
      <c r="GE33" s="14"/>
      <c r="GF33" s="14"/>
      <c r="GG33" s="14"/>
      <c r="GH33" s="14"/>
      <c r="GI33" s="14"/>
      <c r="GJ33" s="14"/>
      <c r="GK33" s="14"/>
      <c r="GL33" s="14"/>
      <c r="GM33" s="14"/>
      <c r="GN33" s="14"/>
      <c r="GO33" s="14"/>
      <c r="GP33" s="14"/>
      <c r="GQ33" s="14"/>
      <c r="GR33" s="14"/>
      <c r="GS33" s="14"/>
      <c r="GT33" s="14"/>
      <c r="GU33" s="14"/>
      <c r="GV33" s="14"/>
      <c r="GW33" s="14"/>
      <c r="GX33" s="14"/>
      <c r="GY33" s="14"/>
      <c r="GZ33" s="14"/>
      <c r="HA33" s="14"/>
      <c r="HB33" s="14"/>
      <c r="HC33" s="14"/>
      <c r="HD33" s="14"/>
      <c r="HE33" s="14"/>
      <c r="HF33" s="14"/>
      <c r="HG33" s="14"/>
      <c r="HH33" s="14"/>
      <c r="HI33" s="14"/>
      <c r="HJ33" s="14"/>
      <c r="HK33" s="14"/>
      <c r="HL33" s="14"/>
      <c r="HM33" s="14"/>
      <c r="HN33" s="14"/>
      <c r="HO33" s="14"/>
      <c r="HP33" s="14"/>
      <c r="HQ33" s="14"/>
      <c r="HR33" s="14"/>
      <c r="HS33" s="14"/>
      <c r="HT33" s="14"/>
      <c r="HU33" s="14"/>
      <c r="HV33" s="14"/>
      <c r="HW33" s="14"/>
      <c r="HX33" s="14"/>
      <c r="HY33" s="14"/>
      <c r="HZ33" s="14"/>
      <c r="IA33" s="14"/>
      <c r="IB33" s="14"/>
      <c r="IC33" s="14"/>
      <c r="ID33" s="14"/>
      <c r="IE33" s="14"/>
      <c r="IF33" s="14"/>
      <c r="IG33" s="14"/>
      <c r="IH33" s="14"/>
      <c r="II33" s="14"/>
      <c r="IJ33" s="14"/>
      <c r="IK33" s="14"/>
      <c r="IL33" s="14"/>
      <c r="IM33" s="14"/>
      <c r="IN33" s="14"/>
      <c r="IO33" s="14"/>
      <c r="IP33" s="14"/>
      <c r="IQ33" s="14"/>
      <c r="IR33" s="14"/>
      <c r="IS33" s="14"/>
      <c r="IT33" s="14"/>
      <c r="IU33" s="14"/>
    </row>
    <row r="34" spans="1:255" ht="12.75">
      <c r="A34" s="13"/>
      <c r="B34" s="1"/>
      <c r="C34" s="13"/>
      <c r="E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  <c r="BP34" s="14"/>
      <c r="BQ34" s="14"/>
      <c r="BR34" s="14"/>
      <c r="BS34" s="14"/>
      <c r="BT34" s="14"/>
      <c r="BU34" s="14"/>
      <c r="BV34" s="14"/>
      <c r="BW34" s="14"/>
      <c r="BX34" s="14"/>
      <c r="BY34" s="14"/>
      <c r="BZ34" s="14"/>
      <c r="CA34" s="14"/>
      <c r="CB34" s="14"/>
      <c r="CC34" s="14"/>
      <c r="CD34" s="14"/>
      <c r="CE34" s="14"/>
      <c r="CF34" s="14"/>
      <c r="CG34" s="14"/>
      <c r="CH34" s="14"/>
      <c r="CI34" s="14"/>
      <c r="CJ34" s="14"/>
      <c r="CK34" s="14"/>
      <c r="CL34" s="14"/>
      <c r="CM34" s="14"/>
      <c r="CN34" s="14"/>
      <c r="CO34" s="14"/>
      <c r="CP34" s="14"/>
      <c r="CQ34" s="14"/>
      <c r="CR34" s="14"/>
      <c r="CS34" s="14"/>
      <c r="CT34" s="14"/>
      <c r="CU34" s="14"/>
      <c r="CV34" s="14"/>
      <c r="CW34" s="14"/>
      <c r="CX34" s="14"/>
      <c r="CY34" s="14"/>
      <c r="CZ34" s="14"/>
      <c r="DA34" s="14"/>
      <c r="DB34" s="14"/>
      <c r="DC34" s="14"/>
      <c r="DD34" s="14"/>
      <c r="DE34" s="14"/>
      <c r="DF34" s="14"/>
      <c r="DG34" s="14"/>
      <c r="DH34" s="14"/>
      <c r="DI34" s="14"/>
      <c r="DJ34" s="14"/>
      <c r="DK34" s="14"/>
      <c r="DL34" s="14"/>
      <c r="DM34" s="14"/>
      <c r="DN34" s="14"/>
      <c r="DO34" s="14"/>
      <c r="DP34" s="14"/>
      <c r="DQ34" s="14"/>
      <c r="DR34" s="14"/>
      <c r="DS34" s="14"/>
      <c r="DT34" s="14"/>
      <c r="DU34" s="14"/>
      <c r="DV34" s="14"/>
      <c r="DW34" s="14"/>
      <c r="DX34" s="14"/>
      <c r="DY34" s="14"/>
      <c r="DZ34" s="14"/>
      <c r="EA34" s="14"/>
      <c r="EB34" s="14"/>
      <c r="EC34" s="14"/>
      <c r="ED34" s="14"/>
      <c r="EE34" s="14"/>
      <c r="EF34" s="14"/>
      <c r="EG34" s="14"/>
      <c r="EH34" s="14"/>
      <c r="EI34" s="14"/>
      <c r="EJ34" s="14"/>
      <c r="EK34" s="14"/>
      <c r="EL34" s="14"/>
      <c r="EM34" s="14"/>
      <c r="EN34" s="14"/>
      <c r="EO34" s="14"/>
      <c r="EP34" s="14"/>
      <c r="EQ34" s="14"/>
      <c r="ER34" s="14"/>
      <c r="ES34" s="14"/>
      <c r="ET34" s="14"/>
      <c r="EU34" s="14"/>
      <c r="EV34" s="14"/>
      <c r="EW34" s="14"/>
      <c r="EX34" s="14"/>
      <c r="EY34" s="14"/>
      <c r="EZ34" s="14"/>
      <c r="FA34" s="14"/>
      <c r="FB34" s="14"/>
      <c r="FC34" s="14"/>
      <c r="FD34" s="14"/>
      <c r="FE34" s="14"/>
      <c r="FF34" s="14"/>
      <c r="FG34" s="14"/>
      <c r="FH34" s="14"/>
      <c r="FI34" s="14"/>
      <c r="FJ34" s="14"/>
      <c r="FK34" s="14"/>
      <c r="FL34" s="14"/>
      <c r="FM34" s="14"/>
      <c r="FN34" s="14"/>
      <c r="FO34" s="14"/>
      <c r="FP34" s="14"/>
      <c r="FQ34" s="14"/>
      <c r="FR34" s="14"/>
      <c r="FS34" s="14"/>
      <c r="FT34" s="14"/>
      <c r="FU34" s="14"/>
      <c r="FV34" s="14"/>
      <c r="FW34" s="14"/>
      <c r="FX34" s="14"/>
      <c r="FY34" s="14"/>
      <c r="FZ34" s="14"/>
      <c r="GA34" s="14"/>
      <c r="GB34" s="14"/>
      <c r="GC34" s="14"/>
      <c r="GD34" s="14"/>
      <c r="GE34" s="14"/>
      <c r="GF34" s="14"/>
      <c r="GG34" s="14"/>
      <c r="GH34" s="14"/>
      <c r="GI34" s="14"/>
      <c r="GJ34" s="14"/>
      <c r="GK34" s="14"/>
      <c r="GL34" s="14"/>
      <c r="GM34" s="14"/>
      <c r="GN34" s="14"/>
      <c r="GO34" s="14"/>
      <c r="GP34" s="14"/>
      <c r="GQ34" s="14"/>
      <c r="GR34" s="14"/>
      <c r="GS34" s="14"/>
      <c r="GT34" s="14"/>
      <c r="GU34" s="14"/>
      <c r="GV34" s="14"/>
      <c r="GW34" s="14"/>
      <c r="GX34" s="14"/>
      <c r="GY34" s="14"/>
      <c r="GZ34" s="14"/>
      <c r="HA34" s="14"/>
      <c r="HB34" s="14"/>
      <c r="HC34" s="14"/>
      <c r="HD34" s="14"/>
      <c r="HE34" s="14"/>
      <c r="HF34" s="14"/>
      <c r="HG34" s="14"/>
      <c r="HH34" s="14"/>
      <c r="HI34" s="14"/>
      <c r="HJ34" s="14"/>
      <c r="HK34" s="14"/>
      <c r="HL34" s="14"/>
      <c r="HM34" s="14"/>
      <c r="HN34" s="14"/>
      <c r="HO34" s="14"/>
      <c r="HP34" s="14"/>
      <c r="HQ34" s="14"/>
      <c r="HR34" s="14"/>
      <c r="HS34" s="14"/>
      <c r="HT34" s="14"/>
      <c r="HU34" s="14"/>
      <c r="HV34" s="14"/>
      <c r="HW34" s="14"/>
      <c r="HX34" s="14"/>
      <c r="HY34" s="14"/>
      <c r="HZ34" s="14"/>
      <c r="IA34" s="14"/>
      <c r="IB34" s="14"/>
      <c r="IC34" s="14"/>
      <c r="ID34" s="14"/>
      <c r="IE34" s="14"/>
      <c r="IF34" s="14"/>
      <c r="IG34" s="14"/>
      <c r="IH34" s="14"/>
      <c r="II34" s="14"/>
      <c r="IJ34" s="14"/>
      <c r="IK34" s="14"/>
      <c r="IL34" s="14"/>
      <c r="IM34" s="14"/>
      <c r="IN34" s="14"/>
      <c r="IO34" s="14"/>
      <c r="IP34" s="14"/>
      <c r="IQ34" s="14"/>
      <c r="IR34" s="14"/>
      <c r="IS34" s="14"/>
      <c r="IT34" s="14"/>
      <c r="IU34" s="14"/>
    </row>
    <row r="35" spans="1:255" ht="12.75">
      <c r="A35" s="13"/>
      <c r="B35" s="1"/>
      <c r="C35" s="13"/>
      <c r="E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  <c r="BM35" s="14"/>
      <c r="BN35" s="14"/>
      <c r="BO35" s="14"/>
      <c r="BP35" s="14"/>
      <c r="BQ35" s="14"/>
      <c r="BR35" s="14"/>
      <c r="BS35" s="14"/>
      <c r="BT35" s="14"/>
      <c r="BU35" s="14"/>
      <c r="BV35" s="14"/>
      <c r="BW35" s="14"/>
      <c r="BX35" s="14"/>
      <c r="BY35" s="14"/>
      <c r="BZ35" s="14"/>
      <c r="CA35" s="14"/>
      <c r="CB35" s="14"/>
      <c r="CC35" s="14"/>
      <c r="CD35" s="14"/>
      <c r="CE35" s="14"/>
      <c r="CF35" s="14"/>
      <c r="CG35" s="14"/>
      <c r="CH35" s="14"/>
      <c r="CI35" s="14"/>
      <c r="CJ35" s="14"/>
      <c r="CK35" s="14"/>
      <c r="CL35" s="14"/>
      <c r="CM35" s="14"/>
      <c r="CN35" s="14"/>
      <c r="CO35" s="14"/>
      <c r="CP35" s="14"/>
      <c r="CQ35" s="14"/>
      <c r="CR35" s="14"/>
      <c r="CS35" s="14"/>
      <c r="CT35" s="14"/>
      <c r="CU35" s="14"/>
      <c r="CV35" s="14"/>
      <c r="CW35" s="14"/>
      <c r="CX35" s="14"/>
      <c r="CY35" s="14"/>
      <c r="CZ35" s="14"/>
      <c r="DA35" s="14"/>
      <c r="DB35" s="14"/>
      <c r="DC35" s="14"/>
      <c r="DD35" s="14"/>
      <c r="DE35" s="14"/>
      <c r="DF35" s="14"/>
      <c r="DG35" s="14"/>
      <c r="DH35" s="14"/>
      <c r="DI35" s="14"/>
      <c r="DJ35" s="14"/>
      <c r="DK35" s="14"/>
      <c r="DL35" s="14"/>
      <c r="DM35" s="14"/>
      <c r="DN35" s="14"/>
      <c r="DO35" s="14"/>
      <c r="DP35" s="14"/>
      <c r="DQ35" s="14"/>
      <c r="DR35" s="14"/>
      <c r="DS35" s="14"/>
      <c r="DT35" s="14"/>
      <c r="DU35" s="14"/>
      <c r="DV35" s="14"/>
      <c r="DW35" s="14"/>
      <c r="DX35" s="14"/>
      <c r="DY35" s="14"/>
      <c r="DZ35" s="14"/>
      <c r="EA35" s="14"/>
      <c r="EB35" s="14"/>
      <c r="EC35" s="14"/>
      <c r="ED35" s="14"/>
      <c r="EE35" s="14"/>
      <c r="EF35" s="14"/>
      <c r="EG35" s="14"/>
      <c r="EH35" s="14"/>
      <c r="EI35" s="14"/>
      <c r="EJ35" s="14"/>
      <c r="EK35" s="14"/>
      <c r="EL35" s="14"/>
      <c r="EM35" s="14"/>
      <c r="EN35" s="14"/>
      <c r="EO35" s="14"/>
      <c r="EP35" s="14"/>
      <c r="EQ35" s="14"/>
      <c r="ER35" s="14"/>
      <c r="ES35" s="14"/>
      <c r="ET35" s="14"/>
      <c r="EU35" s="14"/>
      <c r="EV35" s="14"/>
      <c r="EW35" s="14"/>
      <c r="EX35" s="14"/>
      <c r="EY35" s="14"/>
      <c r="EZ35" s="14"/>
      <c r="FA35" s="14"/>
      <c r="FB35" s="14"/>
      <c r="FC35" s="14"/>
      <c r="FD35" s="14"/>
      <c r="FE35" s="14"/>
      <c r="FF35" s="14"/>
      <c r="FG35" s="14"/>
      <c r="FH35" s="14"/>
      <c r="FI35" s="14"/>
      <c r="FJ35" s="14"/>
      <c r="FK35" s="14"/>
      <c r="FL35" s="14"/>
      <c r="FM35" s="14"/>
      <c r="FN35" s="14"/>
      <c r="FO35" s="14"/>
      <c r="FP35" s="14"/>
      <c r="FQ35" s="14"/>
      <c r="FR35" s="14"/>
      <c r="FS35" s="14"/>
      <c r="FT35" s="14"/>
      <c r="FU35" s="14"/>
      <c r="FV35" s="14"/>
      <c r="FW35" s="14"/>
      <c r="FX35" s="14"/>
      <c r="FY35" s="14"/>
      <c r="FZ35" s="14"/>
      <c r="GA35" s="14"/>
      <c r="GB35" s="14"/>
      <c r="GC35" s="14"/>
      <c r="GD35" s="14"/>
      <c r="GE35" s="14"/>
      <c r="GF35" s="14"/>
      <c r="GG35" s="14"/>
      <c r="GH35" s="14"/>
      <c r="GI35" s="14"/>
      <c r="GJ35" s="14"/>
      <c r="GK35" s="14"/>
      <c r="GL35" s="14"/>
      <c r="GM35" s="14"/>
      <c r="GN35" s="14"/>
      <c r="GO35" s="14"/>
      <c r="GP35" s="14"/>
      <c r="GQ35" s="14"/>
      <c r="GR35" s="14"/>
      <c r="GS35" s="14"/>
      <c r="GT35" s="14"/>
      <c r="GU35" s="14"/>
      <c r="GV35" s="14"/>
      <c r="GW35" s="14"/>
      <c r="GX35" s="14"/>
      <c r="GY35" s="14"/>
      <c r="GZ35" s="14"/>
      <c r="HA35" s="14"/>
      <c r="HB35" s="14"/>
      <c r="HC35" s="14"/>
      <c r="HD35" s="14"/>
      <c r="HE35" s="14"/>
      <c r="HF35" s="14"/>
      <c r="HG35" s="14"/>
      <c r="HH35" s="14"/>
      <c r="HI35" s="14"/>
      <c r="HJ35" s="14"/>
      <c r="HK35" s="14"/>
      <c r="HL35" s="14"/>
      <c r="HM35" s="14"/>
      <c r="HN35" s="14"/>
      <c r="HO35" s="14"/>
      <c r="HP35" s="14"/>
      <c r="HQ35" s="14"/>
      <c r="HR35" s="14"/>
      <c r="HS35" s="14"/>
      <c r="HT35" s="14"/>
      <c r="HU35" s="14"/>
      <c r="HV35" s="14"/>
      <c r="HW35" s="14"/>
      <c r="HX35" s="14"/>
      <c r="HY35" s="14"/>
      <c r="HZ35" s="14"/>
      <c r="IA35" s="14"/>
      <c r="IB35" s="14"/>
      <c r="IC35" s="14"/>
      <c r="ID35" s="14"/>
      <c r="IE35" s="14"/>
      <c r="IF35" s="14"/>
      <c r="IG35" s="14"/>
      <c r="IH35" s="14"/>
      <c r="II35" s="14"/>
      <c r="IJ35" s="14"/>
      <c r="IK35" s="14"/>
      <c r="IL35" s="14"/>
      <c r="IM35" s="14"/>
      <c r="IN35" s="14"/>
      <c r="IO35" s="14"/>
      <c r="IP35" s="14"/>
      <c r="IQ35" s="14"/>
      <c r="IR35" s="14"/>
      <c r="IS35" s="14"/>
      <c r="IT35" s="14"/>
      <c r="IU35" s="14"/>
    </row>
    <row r="36" spans="1:255" ht="12.75">
      <c r="A36" s="13"/>
      <c r="B36" s="1"/>
      <c r="C36" s="13"/>
      <c r="E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  <c r="BM36" s="14"/>
      <c r="BN36" s="14"/>
      <c r="BO36" s="14"/>
      <c r="BP36" s="14"/>
      <c r="BQ36" s="14"/>
      <c r="BR36" s="14"/>
      <c r="BS36" s="14"/>
      <c r="BT36" s="14"/>
      <c r="BU36" s="14"/>
      <c r="BV36" s="14"/>
      <c r="BW36" s="14"/>
      <c r="BX36" s="14"/>
      <c r="BY36" s="14"/>
      <c r="BZ36" s="14"/>
      <c r="CA36" s="14"/>
      <c r="CB36" s="14"/>
      <c r="CC36" s="14"/>
      <c r="CD36" s="14"/>
      <c r="CE36" s="14"/>
      <c r="CF36" s="14"/>
      <c r="CG36" s="14"/>
      <c r="CH36" s="14"/>
      <c r="CI36" s="14"/>
      <c r="CJ36" s="14"/>
      <c r="CK36" s="14"/>
      <c r="CL36" s="14"/>
      <c r="CM36" s="14"/>
      <c r="CN36" s="14"/>
      <c r="CO36" s="14"/>
      <c r="CP36" s="14"/>
      <c r="CQ36" s="14"/>
      <c r="CR36" s="14"/>
      <c r="CS36" s="14"/>
      <c r="CT36" s="14"/>
      <c r="CU36" s="14"/>
      <c r="CV36" s="14"/>
      <c r="CW36" s="14"/>
      <c r="CX36" s="14"/>
      <c r="CY36" s="14"/>
      <c r="CZ36" s="14"/>
      <c r="DA36" s="14"/>
      <c r="DB36" s="14"/>
      <c r="DC36" s="14"/>
      <c r="DD36" s="14"/>
      <c r="DE36" s="14"/>
      <c r="DF36" s="14"/>
      <c r="DG36" s="14"/>
      <c r="DH36" s="14"/>
      <c r="DI36" s="14"/>
      <c r="DJ36" s="14"/>
      <c r="DK36" s="14"/>
      <c r="DL36" s="14"/>
      <c r="DM36" s="14"/>
      <c r="DN36" s="14"/>
      <c r="DO36" s="14"/>
      <c r="DP36" s="14"/>
      <c r="DQ36" s="14"/>
      <c r="DR36" s="14"/>
      <c r="DS36" s="14"/>
      <c r="DT36" s="14"/>
      <c r="DU36" s="14"/>
      <c r="DV36" s="14"/>
      <c r="DW36" s="14"/>
      <c r="DX36" s="14"/>
      <c r="DY36" s="14"/>
      <c r="DZ36" s="14"/>
      <c r="EA36" s="14"/>
      <c r="EB36" s="14"/>
      <c r="EC36" s="14"/>
      <c r="ED36" s="14"/>
      <c r="EE36" s="14"/>
      <c r="EF36" s="14"/>
      <c r="EG36" s="14"/>
      <c r="EH36" s="14"/>
      <c r="EI36" s="14"/>
      <c r="EJ36" s="14"/>
      <c r="EK36" s="14"/>
      <c r="EL36" s="14"/>
      <c r="EM36" s="14"/>
      <c r="EN36" s="14"/>
      <c r="EO36" s="14"/>
      <c r="EP36" s="14"/>
      <c r="EQ36" s="14"/>
      <c r="ER36" s="14"/>
      <c r="ES36" s="14"/>
      <c r="ET36" s="14"/>
      <c r="EU36" s="14"/>
      <c r="EV36" s="14"/>
      <c r="EW36" s="14"/>
      <c r="EX36" s="14"/>
      <c r="EY36" s="14"/>
      <c r="EZ36" s="14"/>
      <c r="FA36" s="14"/>
      <c r="FB36" s="14"/>
      <c r="FC36" s="14"/>
      <c r="FD36" s="14"/>
      <c r="FE36" s="14"/>
      <c r="FF36" s="14"/>
      <c r="FG36" s="14"/>
      <c r="FH36" s="14"/>
      <c r="FI36" s="14"/>
      <c r="FJ36" s="14"/>
      <c r="FK36" s="14"/>
      <c r="FL36" s="14"/>
      <c r="FM36" s="14"/>
      <c r="FN36" s="14"/>
      <c r="FO36" s="14"/>
      <c r="FP36" s="14"/>
      <c r="FQ36" s="14"/>
      <c r="FR36" s="14"/>
      <c r="FS36" s="14"/>
      <c r="FT36" s="14"/>
      <c r="FU36" s="14"/>
      <c r="FV36" s="14"/>
      <c r="FW36" s="14"/>
      <c r="FX36" s="14"/>
      <c r="FY36" s="14"/>
      <c r="FZ36" s="14"/>
      <c r="GA36" s="14"/>
      <c r="GB36" s="14"/>
      <c r="GC36" s="14"/>
      <c r="GD36" s="14"/>
      <c r="GE36" s="14"/>
      <c r="GF36" s="14"/>
      <c r="GG36" s="14"/>
      <c r="GH36" s="14"/>
      <c r="GI36" s="14"/>
      <c r="GJ36" s="14"/>
      <c r="GK36" s="14"/>
      <c r="GL36" s="14"/>
      <c r="GM36" s="14"/>
      <c r="GN36" s="14"/>
      <c r="GO36" s="14"/>
      <c r="GP36" s="14"/>
      <c r="GQ36" s="14"/>
      <c r="GR36" s="14"/>
      <c r="GS36" s="14"/>
      <c r="GT36" s="14"/>
      <c r="GU36" s="14"/>
      <c r="GV36" s="14"/>
      <c r="GW36" s="14"/>
      <c r="GX36" s="14"/>
      <c r="GY36" s="14"/>
      <c r="GZ36" s="14"/>
      <c r="HA36" s="14"/>
      <c r="HB36" s="14"/>
      <c r="HC36" s="14"/>
      <c r="HD36" s="14"/>
      <c r="HE36" s="14"/>
      <c r="HF36" s="14"/>
      <c r="HG36" s="14"/>
      <c r="HH36" s="14"/>
      <c r="HI36" s="14"/>
      <c r="HJ36" s="14"/>
      <c r="HK36" s="14"/>
      <c r="HL36" s="14"/>
      <c r="HM36" s="14"/>
      <c r="HN36" s="14"/>
      <c r="HO36" s="14"/>
      <c r="HP36" s="14"/>
      <c r="HQ36" s="14"/>
      <c r="HR36" s="14"/>
      <c r="HS36" s="14"/>
      <c r="HT36" s="14"/>
      <c r="HU36" s="14"/>
      <c r="HV36" s="14"/>
      <c r="HW36" s="14"/>
      <c r="HX36" s="14"/>
      <c r="HY36" s="14"/>
      <c r="HZ36" s="14"/>
      <c r="IA36" s="14"/>
      <c r="IB36" s="14"/>
      <c r="IC36" s="14"/>
      <c r="ID36" s="14"/>
      <c r="IE36" s="14"/>
      <c r="IF36" s="14"/>
      <c r="IG36" s="14"/>
      <c r="IH36" s="14"/>
      <c r="II36" s="14"/>
      <c r="IJ36" s="14"/>
      <c r="IK36" s="14"/>
      <c r="IL36" s="14"/>
      <c r="IM36" s="14"/>
      <c r="IN36" s="14"/>
      <c r="IO36" s="14"/>
      <c r="IP36" s="14"/>
      <c r="IQ36" s="14"/>
      <c r="IR36" s="14"/>
      <c r="IS36" s="14"/>
      <c r="IT36" s="14"/>
      <c r="IU36" s="14"/>
    </row>
    <row r="37" spans="1:255" ht="12.75">
      <c r="A37" s="13"/>
      <c r="B37" s="1"/>
      <c r="C37" s="13"/>
      <c r="E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  <c r="BL37" s="14"/>
      <c r="BM37" s="14"/>
      <c r="BN37" s="14"/>
      <c r="BO37" s="14"/>
      <c r="BP37" s="14"/>
      <c r="BQ37" s="14"/>
      <c r="BR37" s="14"/>
      <c r="BS37" s="14"/>
      <c r="BT37" s="14"/>
      <c r="BU37" s="14"/>
      <c r="BV37" s="14"/>
      <c r="BW37" s="14"/>
      <c r="BX37" s="14"/>
      <c r="BY37" s="14"/>
      <c r="BZ37" s="14"/>
      <c r="CA37" s="14"/>
      <c r="CB37" s="14"/>
      <c r="CC37" s="14"/>
      <c r="CD37" s="14"/>
      <c r="CE37" s="14"/>
      <c r="CF37" s="14"/>
      <c r="CG37" s="14"/>
      <c r="CH37" s="14"/>
      <c r="CI37" s="14"/>
      <c r="CJ37" s="14"/>
      <c r="CK37" s="14"/>
      <c r="CL37" s="14"/>
      <c r="CM37" s="14"/>
      <c r="CN37" s="14"/>
      <c r="CO37" s="14"/>
      <c r="CP37" s="14"/>
      <c r="CQ37" s="14"/>
      <c r="CR37" s="14"/>
      <c r="CS37" s="14"/>
      <c r="CT37" s="14"/>
      <c r="CU37" s="14"/>
      <c r="CV37" s="14"/>
      <c r="CW37" s="14"/>
      <c r="CX37" s="14"/>
      <c r="CY37" s="14"/>
      <c r="CZ37" s="14"/>
      <c r="DA37" s="14"/>
      <c r="DB37" s="14"/>
      <c r="DC37" s="14"/>
      <c r="DD37" s="14"/>
      <c r="DE37" s="14"/>
      <c r="DF37" s="14"/>
      <c r="DG37" s="14"/>
      <c r="DH37" s="14"/>
      <c r="DI37" s="14"/>
      <c r="DJ37" s="14"/>
      <c r="DK37" s="14"/>
      <c r="DL37" s="14"/>
      <c r="DM37" s="14"/>
      <c r="DN37" s="14"/>
      <c r="DO37" s="14"/>
      <c r="DP37" s="14"/>
      <c r="DQ37" s="14"/>
      <c r="DR37" s="14"/>
      <c r="DS37" s="14"/>
      <c r="DT37" s="14"/>
      <c r="DU37" s="14"/>
      <c r="DV37" s="14"/>
      <c r="DW37" s="14"/>
      <c r="DX37" s="14"/>
      <c r="DY37" s="14"/>
      <c r="DZ37" s="14"/>
      <c r="EA37" s="14"/>
      <c r="EB37" s="14"/>
      <c r="EC37" s="14"/>
      <c r="ED37" s="14"/>
      <c r="EE37" s="14"/>
      <c r="EF37" s="14"/>
      <c r="EG37" s="14"/>
      <c r="EH37" s="14"/>
      <c r="EI37" s="14"/>
      <c r="EJ37" s="14"/>
      <c r="EK37" s="14"/>
      <c r="EL37" s="14"/>
      <c r="EM37" s="14"/>
      <c r="EN37" s="14"/>
      <c r="EO37" s="14"/>
      <c r="EP37" s="14"/>
      <c r="EQ37" s="14"/>
      <c r="ER37" s="14"/>
      <c r="ES37" s="14"/>
      <c r="ET37" s="14"/>
      <c r="EU37" s="14"/>
      <c r="EV37" s="14"/>
      <c r="EW37" s="14"/>
      <c r="EX37" s="14"/>
      <c r="EY37" s="14"/>
      <c r="EZ37" s="14"/>
      <c r="FA37" s="14"/>
      <c r="FB37" s="14"/>
      <c r="FC37" s="14"/>
      <c r="FD37" s="14"/>
      <c r="FE37" s="14"/>
      <c r="FF37" s="14"/>
      <c r="FG37" s="14"/>
      <c r="FH37" s="14"/>
      <c r="FI37" s="14"/>
      <c r="FJ37" s="14"/>
      <c r="FK37" s="14"/>
      <c r="FL37" s="14"/>
      <c r="FM37" s="14"/>
      <c r="FN37" s="14"/>
      <c r="FO37" s="14"/>
      <c r="FP37" s="14"/>
      <c r="FQ37" s="14"/>
      <c r="FR37" s="14"/>
      <c r="FS37" s="14"/>
      <c r="FT37" s="14"/>
      <c r="FU37" s="14"/>
      <c r="FV37" s="14"/>
      <c r="FW37" s="14"/>
      <c r="FX37" s="14"/>
      <c r="FY37" s="14"/>
      <c r="FZ37" s="14"/>
      <c r="GA37" s="14"/>
      <c r="GB37" s="14"/>
      <c r="GC37" s="14"/>
      <c r="GD37" s="14"/>
      <c r="GE37" s="14"/>
      <c r="GF37" s="14"/>
      <c r="GG37" s="14"/>
      <c r="GH37" s="14"/>
      <c r="GI37" s="14"/>
      <c r="GJ37" s="14"/>
      <c r="GK37" s="14"/>
      <c r="GL37" s="14"/>
      <c r="GM37" s="14"/>
      <c r="GN37" s="14"/>
      <c r="GO37" s="14"/>
      <c r="GP37" s="14"/>
      <c r="GQ37" s="14"/>
      <c r="GR37" s="14"/>
      <c r="GS37" s="14"/>
      <c r="GT37" s="14"/>
      <c r="GU37" s="14"/>
      <c r="GV37" s="14"/>
      <c r="GW37" s="14"/>
      <c r="GX37" s="14"/>
      <c r="GY37" s="14"/>
      <c r="GZ37" s="14"/>
      <c r="HA37" s="14"/>
      <c r="HB37" s="14"/>
      <c r="HC37" s="14"/>
      <c r="HD37" s="14"/>
      <c r="HE37" s="14"/>
      <c r="HF37" s="14"/>
      <c r="HG37" s="14"/>
      <c r="HH37" s="14"/>
      <c r="HI37" s="14"/>
      <c r="HJ37" s="14"/>
      <c r="HK37" s="14"/>
      <c r="HL37" s="14"/>
      <c r="HM37" s="14"/>
      <c r="HN37" s="14"/>
      <c r="HO37" s="14"/>
      <c r="HP37" s="14"/>
      <c r="HQ37" s="14"/>
      <c r="HR37" s="14"/>
      <c r="HS37" s="14"/>
      <c r="HT37" s="14"/>
      <c r="HU37" s="14"/>
      <c r="HV37" s="14"/>
      <c r="HW37" s="14"/>
      <c r="HX37" s="14"/>
      <c r="HY37" s="14"/>
      <c r="HZ37" s="14"/>
      <c r="IA37" s="14"/>
      <c r="IB37" s="14"/>
      <c r="IC37" s="14"/>
      <c r="ID37" s="14"/>
      <c r="IE37" s="14"/>
      <c r="IF37" s="14"/>
      <c r="IG37" s="14"/>
      <c r="IH37" s="14"/>
      <c r="II37" s="14"/>
      <c r="IJ37" s="14"/>
      <c r="IK37" s="14"/>
      <c r="IL37" s="14"/>
      <c r="IM37" s="14"/>
      <c r="IN37" s="14"/>
      <c r="IO37" s="14"/>
      <c r="IP37" s="14"/>
      <c r="IQ37" s="14"/>
      <c r="IR37" s="14"/>
      <c r="IS37" s="14"/>
      <c r="IT37" s="14"/>
      <c r="IU37" s="14"/>
    </row>
    <row r="38" spans="1:255" ht="12.75">
      <c r="A38" s="13"/>
      <c r="B38" s="1"/>
      <c r="C38" s="13"/>
      <c r="E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  <c r="BL38" s="14"/>
      <c r="BM38" s="14"/>
      <c r="BN38" s="14"/>
      <c r="BO38" s="14"/>
      <c r="BP38" s="14"/>
      <c r="BQ38" s="14"/>
      <c r="BR38" s="14"/>
      <c r="BS38" s="14"/>
      <c r="BT38" s="14"/>
      <c r="BU38" s="14"/>
      <c r="BV38" s="14"/>
      <c r="BW38" s="14"/>
      <c r="BX38" s="14"/>
      <c r="BY38" s="14"/>
      <c r="BZ38" s="14"/>
      <c r="CA38" s="14"/>
      <c r="CB38" s="14"/>
      <c r="CC38" s="14"/>
      <c r="CD38" s="14"/>
      <c r="CE38" s="14"/>
      <c r="CF38" s="14"/>
      <c r="CG38" s="14"/>
      <c r="CH38" s="14"/>
      <c r="CI38" s="14"/>
      <c r="CJ38" s="14"/>
      <c r="CK38" s="14"/>
      <c r="CL38" s="14"/>
      <c r="CM38" s="14"/>
      <c r="CN38" s="14"/>
      <c r="CO38" s="14"/>
      <c r="CP38" s="14"/>
      <c r="CQ38" s="14"/>
      <c r="CR38" s="14"/>
      <c r="CS38" s="14"/>
      <c r="CT38" s="14"/>
      <c r="CU38" s="14"/>
      <c r="CV38" s="14"/>
      <c r="CW38" s="14"/>
      <c r="CX38" s="14"/>
      <c r="CY38" s="14"/>
      <c r="CZ38" s="14"/>
      <c r="DA38" s="14"/>
      <c r="DB38" s="14"/>
      <c r="DC38" s="14"/>
      <c r="DD38" s="14"/>
      <c r="DE38" s="14"/>
      <c r="DF38" s="14"/>
      <c r="DG38" s="14"/>
      <c r="DH38" s="14"/>
      <c r="DI38" s="14"/>
      <c r="DJ38" s="14"/>
      <c r="DK38" s="14"/>
      <c r="DL38" s="14"/>
      <c r="DM38" s="14"/>
      <c r="DN38" s="14"/>
      <c r="DO38" s="14"/>
      <c r="DP38" s="14"/>
      <c r="DQ38" s="14"/>
      <c r="DR38" s="14"/>
      <c r="DS38" s="14"/>
      <c r="DT38" s="14"/>
      <c r="DU38" s="14"/>
      <c r="DV38" s="14"/>
      <c r="DW38" s="14"/>
      <c r="DX38" s="14"/>
      <c r="DY38" s="14"/>
      <c r="DZ38" s="14"/>
      <c r="EA38" s="14"/>
      <c r="EB38" s="14"/>
      <c r="EC38" s="14"/>
      <c r="ED38" s="14"/>
      <c r="EE38" s="14"/>
      <c r="EF38" s="14"/>
      <c r="EG38" s="14"/>
      <c r="EH38" s="14"/>
      <c r="EI38" s="14"/>
      <c r="EJ38" s="14"/>
      <c r="EK38" s="14"/>
      <c r="EL38" s="14"/>
      <c r="EM38" s="14"/>
      <c r="EN38" s="14"/>
      <c r="EO38" s="14"/>
      <c r="EP38" s="14"/>
      <c r="EQ38" s="14"/>
      <c r="ER38" s="14"/>
      <c r="ES38" s="14"/>
      <c r="ET38" s="14"/>
      <c r="EU38" s="14"/>
      <c r="EV38" s="14"/>
      <c r="EW38" s="14"/>
      <c r="EX38" s="14"/>
      <c r="EY38" s="14"/>
      <c r="EZ38" s="14"/>
      <c r="FA38" s="14"/>
      <c r="FB38" s="14"/>
      <c r="FC38" s="14"/>
      <c r="FD38" s="14"/>
      <c r="FE38" s="14"/>
      <c r="FF38" s="14"/>
      <c r="FG38" s="14"/>
      <c r="FH38" s="14"/>
      <c r="FI38" s="14"/>
      <c r="FJ38" s="14"/>
      <c r="FK38" s="14"/>
      <c r="FL38" s="14"/>
      <c r="FM38" s="14"/>
      <c r="FN38" s="14"/>
      <c r="FO38" s="14"/>
      <c r="FP38" s="14"/>
      <c r="FQ38" s="14"/>
      <c r="FR38" s="14"/>
      <c r="FS38" s="14"/>
      <c r="FT38" s="14"/>
      <c r="FU38" s="14"/>
      <c r="FV38" s="14"/>
      <c r="FW38" s="14"/>
      <c r="FX38" s="14"/>
      <c r="FY38" s="14"/>
      <c r="FZ38" s="14"/>
      <c r="GA38" s="14"/>
      <c r="GB38" s="14"/>
      <c r="GC38" s="14"/>
      <c r="GD38" s="14"/>
      <c r="GE38" s="14"/>
      <c r="GF38" s="14"/>
      <c r="GG38" s="14"/>
      <c r="GH38" s="14"/>
      <c r="GI38" s="14"/>
      <c r="GJ38" s="14"/>
      <c r="GK38" s="14"/>
      <c r="GL38" s="14"/>
      <c r="GM38" s="14"/>
      <c r="GN38" s="14"/>
      <c r="GO38" s="14"/>
      <c r="GP38" s="14"/>
      <c r="GQ38" s="14"/>
      <c r="GR38" s="14"/>
      <c r="GS38" s="14"/>
      <c r="GT38" s="14"/>
      <c r="GU38" s="14"/>
      <c r="GV38" s="14"/>
      <c r="GW38" s="14"/>
      <c r="GX38" s="14"/>
      <c r="GY38" s="14"/>
      <c r="GZ38" s="14"/>
      <c r="HA38" s="14"/>
      <c r="HB38" s="14"/>
      <c r="HC38" s="14"/>
      <c r="HD38" s="14"/>
      <c r="HE38" s="14"/>
      <c r="HF38" s="14"/>
      <c r="HG38" s="14"/>
      <c r="HH38" s="14"/>
      <c r="HI38" s="14"/>
      <c r="HJ38" s="14"/>
      <c r="HK38" s="14"/>
      <c r="HL38" s="14"/>
      <c r="HM38" s="14"/>
      <c r="HN38" s="14"/>
      <c r="HO38" s="14"/>
      <c r="HP38" s="14"/>
      <c r="HQ38" s="14"/>
      <c r="HR38" s="14"/>
      <c r="HS38" s="14"/>
      <c r="HT38" s="14"/>
      <c r="HU38" s="14"/>
      <c r="HV38" s="14"/>
      <c r="HW38" s="14"/>
      <c r="HX38" s="14"/>
      <c r="HY38" s="14"/>
      <c r="HZ38" s="14"/>
      <c r="IA38" s="14"/>
      <c r="IB38" s="14"/>
      <c r="IC38" s="14"/>
      <c r="ID38" s="14"/>
      <c r="IE38" s="14"/>
      <c r="IF38" s="14"/>
      <c r="IG38" s="14"/>
      <c r="IH38" s="14"/>
      <c r="II38" s="14"/>
      <c r="IJ38" s="14"/>
      <c r="IK38" s="14"/>
      <c r="IL38" s="14"/>
      <c r="IM38" s="14"/>
      <c r="IN38" s="14"/>
      <c r="IO38" s="14"/>
      <c r="IP38" s="14"/>
      <c r="IQ38" s="14"/>
      <c r="IR38" s="14"/>
      <c r="IS38" s="14"/>
      <c r="IT38" s="14"/>
      <c r="IU38" s="14"/>
    </row>
    <row r="39" spans="1:255" ht="12.75">
      <c r="A39" s="13"/>
      <c r="B39" s="1"/>
      <c r="C39" s="13"/>
      <c r="E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14"/>
      <c r="BH39" s="14"/>
      <c r="BI39" s="14"/>
      <c r="BJ39" s="14"/>
      <c r="BK39" s="14"/>
      <c r="BL39" s="14"/>
      <c r="BM39" s="14"/>
      <c r="BN39" s="14"/>
      <c r="BO39" s="14"/>
      <c r="BP39" s="14"/>
      <c r="BQ39" s="14"/>
      <c r="BR39" s="14"/>
      <c r="BS39" s="14"/>
      <c r="BT39" s="14"/>
      <c r="BU39" s="14"/>
      <c r="BV39" s="14"/>
      <c r="BW39" s="14"/>
      <c r="BX39" s="14"/>
      <c r="BY39" s="14"/>
      <c r="BZ39" s="14"/>
      <c r="CA39" s="14"/>
      <c r="CB39" s="14"/>
      <c r="CC39" s="14"/>
      <c r="CD39" s="14"/>
      <c r="CE39" s="14"/>
      <c r="CF39" s="14"/>
      <c r="CG39" s="14"/>
      <c r="CH39" s="14"/>
      <c r="CI39" s="14"/>
      <c r="CJ39" s="14"/>
      <c r="CK39" s="14"/>
      <c r="CL39" s="14"/>
      <c r="CM39" s="14"/>
      <c r="CN39" s="14"/>
      <c r="CO39" s="14"/>
      <c r="CP39" s="14"/>
      <c r="CQ39" s="14"/>
      <c r="CR39" s="14"/>
      <c r="CS39" s="14"/>
      <c r="CT39" s="14"/>
      <c r="CU39" s="14"/>
      <c r="CV39" s="14"/>
      <c r="CW39" s="14"/>
      <c r="CX39" s="14"/>
      <c r="CY39" s="14"/>
      <c r="CZ39" s="14"/>
      <c r="DA39" s="14"/>
      <c r="DB39" s="14"/>
      <c r="DC39" s="14"/>
      <c r="DD39" s="14"/>
      <c r="DE39" s="14"/>
      <c r="DF39" s="14"/>
      <c r="DG39" s="14"/>
      <c r="DH39" s="14"/>
      <c r="DI39" s="14"/>
      <c r="DJ39" s="14"/>
      <c r="DK39" s="14"/>
      <c r="DL39" s="14"/>
      <c r="DM39" s="14"/>
      <c r="DN39" s="14"/>
      <c r="DO39" s="14"/>
      <c r="DP39" s="14"/>
      <c r="DQ39" s="14"/>
      <c r="DR39" s="14"/>
      <c r="DS39" s="14"/>
      <c r="DT39" s="14"/>
      <c r="DU39" s="14"/>
      <c r="DV39" s="14"/>
      <c r="DW39" s="14"/>
      <c r="DX39" s="14"/>
      <c r="DY39" s="14"/>
      <c r="DZ39" s="14"/>
      <c r="EA39" s="14"/>
      <c r="EB39" s="14"/>
      <c r="EC39" s="14"/>
      <c r="ED39" s="14"/>
      <c r="EE39" s="14"/>
      <c r="EF39" s="14"/>
      <c r="EG39" s="14"/>
      <c r="EH39" s="14"/>
      <c r="EI39" s="14"/>
      <c r="EJ39" s="14"/>
      <c r="EK39" s="14"/>
      <c r="EL39" s="14"/>
      <c r="EM39" s="14"/>
      <c r="EN39" s="14"/>
      <c r="EO39" s="14"/>
      <c r="EP39" s="14"/>
      <c r="EQ39" s="14"/>
      <c r="ER39" s="14"/>
      <c r="ES39" s="14"/>
      <c r="ET39" s="14"/>
      <c r="EU39" s="14"/>
      <c r="EV39" s="14"/>
      <c r="EW39" s="14"/>
      <c r="EX39" s="14"/>
      <c r="EY39" s="14"/>
      <c r="EZ39" s="14"/>
      <c r="FA39" s="14"/>
      <c r="FB39" s="14"/>
      <c r="FC39" s="14"/>
      <c r="FD39" s="14"/>
      <c r="FE39" s="14"/>
      <c r="FF39" s="14"/>
      <c r="FG39" s="14"/>
      <c r="FH39" s="14"/>
      <c r="FI39" s="14"/>
      <c r="FJ39" s="14"/>
      <c r="FK39" s="14"/>
      <c r="FL39" s="14"/>
      <c r="FM39" s="14"/>
      <c r="FN39" s="14"/>
      <c r="FO39" s="14"/>
      <c r="FP39" s="14"/>
      <c r="FQ39" s="14"/>
      <c r="FR39" s="14"/>
      <c r="FS39" s="14"/>
      <c r="FT39" s="14"/>
      <c r="FU39" s="14"/>
      <c r="FV39" s="14"/>
      <c r="FW39" s="14"/>
      <c r="FX39" s="14"/>
      <c r="FY39" s="14"/>
      <c r="FZ39" s="14"/>
      <c r="GA39" s="14"/>
      <c r="GB39" s="14"/>
      <c r="GC39" s="14"/>
      <c r="GD39" s="14"/>
      <c r="GE39" s="14"/>
      <c r="GF39" s="14"/>
      <c r="GG39" s="14"/>
      <c r="GH39" s="14"/>
      <c r="GI39" s="14"/>
      <c r="GJ39" s="14"/>
      <c r="GK39" s="14"/>
      <c r="GL39" s="14"/>
      <c r="GM39" s="14"/>
      <c r="GN39" s="14"/>
      <c r="GO39" s="14"/>
      <c r="GP39" s="14"/>
      <c r="GQ39" s="14"/>
      <c r="GR39" s="14"/>
      <c r="GS39" s="14"/>
      <c r="GT39" s="14"/>
      <c r="GU39" s="14"/>
      <c r="GV39" s="14"/>
      <c r="GW39" s="14"/>
      <c r="GX39" s="14"/>
      <c r="GY39" s="14"/>
      <c r="GZ39" s="14"/>
      <c r="HA39" s="14"/>
      <c r="HB39" s="14"/>
      <c r="HC39" s="14"/>
      <c r="HD39" s="14"/>
      <c r="HE39" s="14"/>
      <c r="HF39" s="14"/>
      <c r="HG39" s="14"/>
      <c r="HH39" s="14"/>
      <c r="HI39" s="14"/>
      <c r="HJ39" s="14"/>
      <c r="HK39" s="14"/>
      <c r="HL39" s="14"/>
      <c r="HM39" s="14"/>
      <c r="HN39" s="14"/>
      <c r="HO39" s="14"/>
      <c r="HP39" s="14"/>
      <c r="HQ39" s="14"/>
      <c r="HR39" s="14"/>
      <c r="HS39" s="14"/>
      <c r="HT39" s="14"/>
      <c r="HU39" s="14"/>
      <c r="HV39" s="14"/>
      <c r="HW39" s="14"/>
      <c r="HX39" s="14"/>
      <c r="HY39" s="14"/>
      <c r="HZ39" s="14"/>
      <c r="IA39" s="14"/>
      <c r="IB39" s="14"/>
      <c r="IC39" s="14"/>
      <c r="ID39" s="14"/>
      <c r="IE39" s="14"/>
      <c r="IF39" s="14"/>
      <c r="IG39" s="14"/>
      <c r="IH39" s="14"/>
      <c r="II39" s="14"/>
      <c r="IJ39" s="14"/>
      <c r="IK39" s="14"/>
      <c r="IL39" s="14"/>
      <c r="IM39" s="14"/>
      <c r="IN39" s="14"/>
      <c r="IO39" s="14"/>
      <c r="IP39" s="14"/>
      <c r="IQ39" s="14"/>
      <c r="IR39" s="14"/>
      <c r="IS39" s="14"/>
      <c r="IT39" s="14"/>
      <c r="IU39" s="14"/>
    </row>
    <row r="40" spans="1:255" ht="12.75">
      <c r="A40" s="13"/>
      <c r="B40" s="1"/>
      <c r="C40" s="13"/>
      <c r="E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  <c r="BL40" s="14"/>
      <c r="BM40" s="14"/>
      <c r="BN40" s="14"/>
      <c r="BO40" s="14"/>
      <c r="BP40" s="14"/>
      <c r="BQ40" s="14"/>
      <c r="BR40" s="14"/>
      <c r="BS40" s="14"/>
      <c r="BT40" s="14"/>
      <c r="BU40" s="14"/>
      <c r="BV40" s="14"/>
      <c r="BW40" s="14"/>
      <c r="BX40" s="14"/>
      <c r="BY40" s="14"/>
      <c r="BZ40" s="14"/>
      <c r="CA40" s="14"/>
      <c r="CB40" s="14"/>
      <c r="CC40" s="14"/>
      <c r="CD40" s="14"/>
      <c r="CE40" s="14"/>
      <c r="CF40" s="14"/>
      <c r="CG40" s="14"/>
      <c r="CH40" s="14"/>
      <c r="CI40" s="14"/>
      <c r="CJ40" s="14"/>
      <c r="CK40" s="14"/>
      <c r="CL40" s="14"/>
      <c r="CM40" s="14"/>
      <c r="CN40" s="14"/>
      <c r="CO40" s="14"/>
      <c r="CP40" s="14"/>
      <c r="CQ40" s="14"/>
      <c r="CR40" s="14"/>
      <c r="CS40" s="14"/>
      <c r="CT40" s="14"/>
      <c r="CU40" s="14"/>
      <c r="CV40" s="14"/>
      <c r="CW40" s="14"/>
      <c r="CX40" s="14"/>
      <c r="CY40" s="14"/>
      <c r="CZ40" s="14"/>
      <c r="DA40" s="14"/>
      <c r="DB40" s="14"/>
      <c r="DC40" s="14"/>
      <c r="DD40" s="14"/>
      <c r="DE40" s="14"/>
      <c r="DF40" s="14"/>
      <c r="DG40" s="14"/>
      <c r="DH40" s="14"/>
      <c r="DI40" s="14"/>
      <c r="DJ40" s="14"/>
      <c r="DK40" s="14"/>
      <c r="DL40" s="14"/>
      <c r="DM40" s="14"/>
      <c r="DN40" s="14"/>
      <c r="DO40" s="14"/>
      <c r="DP40" s="14"/>
      <c r="DQ40" s="14"/>
      <c r="DR40" s="14"/>
      <c r="DS40" s="14"/>
      <c r="DT40" s="14"/>
      <c r="DU40" s="14"/>
      <c r="DV40" s="14"/>
      <c r="DW40" s="14"/>
      <c r="DX40" s="14"/>
      <c r="DY40" s="14"/>
      <c r="DZ40" s="14"/>
      <c r="EA40" s="14"/>
      <c r="EB40" s="14"/>
      <c r="EC40" s="14"/>
      <c r="ED40" s="14"/>
      <c r="EE40" s="14"/>
      <c r="EF40" s="14"/>
      <c r="EG40" s="14"/>
      <c r="EH40" s="14"/>
      <c r="EI40" s="14"/>
      <c r="EJ40" s="14"/>
      <c r="EK40" s="14"/>
      <c r="EL40" s="14"/>
      <c r="EM40" s="14"/>
      <c r="EN40" s="14"/>
      <c r="EO40" s="14"/>
      <c r="EP40" s="14"/>
      <c r="EQ40" s="14"/>
      <c r="ER40" s="14"/>
      <c r="ES40" s="14"/>
      <c r="ET40" s="14"/>
      <c r="EU40" s="14"/>
      <c r="EV40" s="14"/>
      <c r="EW40" s="14"/>
      <c r="EX40" s="14"/>
      <c r="EY40" s="14"/>
      <c r="EZ40" s="14"/>
      <c r="FA40" s="14"/>
      <c r="FB40" s="14"/>
      <c r="FC40" s="14"/>
      <c r="FD40" s="14"/>
      <c r="FE40" s="14"/>
      <c r="FF40" s="14"/>
      <c r="FG40" s="14"/>
      <c r="FH40" s="14"/>
      <c r="FI40" s="14"/>
      <c r="FJ40" s="14"/>
      <c r="FK40" s="14"/>
      <c r="FL40" s="14"/>
      <c r="FM40" s="14"/>
      <c r="FN40" s="14"/>
      <c r="FO40" s="14"/>
      <c r="FP40" s="14"/>
      <c r="FQ40" s="14"/>
      <c r="FR40" s="14"/>
      <c r="FS40" s="14"/>
      <c r="FT40" s="14"/>
      <c r="FU40" s="14"/>
      <c r="FV40" s="14"/>
      <c r="FW40" s="14"/>
      <c r="FX40" s="14"/>
      <c r="FY40" s="14"/>
      <c r="FZ40" s="14"/>
      <c r="GA40" s="14"/>
      <c r="GB40" s="14"/>
      <c r="GC40" s="14"/>
      <c r="GD40" s="14"/>
      <c r="GE40" s="14"/>
      <c r="GF40" s="14"/>
      <c r="GG40" s="14"/>
      <c r="GH40" s="14"/>
      <c r="GI40" s="14"/>
      <c r="GJ40" s="14"/>
      <c r="GK40" s="14"/>
      <c r="GL40" s="14"/>
      <c r="GM40" s="14"/>
      <c r="GN40" s="14"/>
      <c r="GO40" s="14"/>
      <c r="GP40" s="14"/>
      <c r="GQ40" s="14"/>
      <c r="GR40" s="14"/>
      <c r="GS40" s="14"/>
      <c r="GT40" s="14"/>
      <c r="GU40" s="14"/>
      <c r="GV40" s="14"/>
      <c r="GW40" s="14"/>
      <c r="GX40" s="14"/>
      <c r="GY40" s="14"/>
      <c r="GZ40" s="14"/>
      <c r="HA40" s="14"/>
      <c r="HB40" s="14"/>
      <c r="HC40" s="14"/>
      <c r="HD40" s="14"/>
      <c r="HE40" s="14"/>
      <c r="HF40" s="14"/>
      <c r="HG40" s="14"/>
      <c r="HH40" s="14"/>
      <c r="HI40" s="14"/>
      <c r="HJ40" s="14"/>
      <c r="HK40" s="14"/>
      <c r="HL40" s="14"/>
      <c r="HM40" s="14"/>
      <c r="HN40" s="14"/>
      <c r="HO40" s="14"/>
      <c r="HP40" s="14"/>
      <c r="HQ40" s="14"/>
      <c r="HR40" s="14"/>
      <c r="HS40" s="14"/>
      <c r="HT40" s="14"/>
      <c r="HU40" s="14"/>
      <c r="HV40" s="14"/>
      <c r="HW40" s="14"/>
      <c r="HX40" s="14"/>
      <c r="HY40" s="14"/>
      <c r="HZ40" s="14"/>
      <c r="IA40" s="14"/>
      <c r="IB40" s="14"/>
      <c r="IC40" s="14"/>
      <c r="ID40" s="14"/>
      <c r="IE40" s="14"/>
      <c r="IF40" s="14"/>
      <c r="IG40" s="14"/>
      <c r="IH40" s="14"/>
      <c r="II40" s="14"/>
      <c r="IJ40" s="14"/>
      <c r="IK40" s="14"/>
      <c r="IL40" s="14"/>
      <c r="IM40" s="14"/>
      <c r="IN40" s="14"/>
      <c r="IO40" s="14"/>
      <c r="IP40" s="14"/>
      <c r="IQ40" s="14"/>
      <c r="IR40" s="14"/>
      <c r="IS40" s="14"/>
      <c r="IT40" s="14"/>
      <c r="IU40" s="14"/>
    </row>
    <row r="41" spans="1:255" ht="12.75">
      <c r="A41" s="13"/>
      <c r="B41" s="1"/>
      <c r="C41" s="13"/>
      <c r="E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  <c r="BL41" s="14"/>
      <c r="BM41" s="14"/>
      <c r="BN41" s="14"/>
      <c r="BO41" s="14"/>
      <c r="BP41" s="14"/>
      <c r="BQ41" s="14"/>
      <c r="BR41" s="14"/>
      <c r="BS41" s="14"/>
      <c r="BT41" s="14"/>
      <c r="BU41" s="14"/>
      <c r="BV41" s="14"/>
      <c r="BW41" s="14"/>
      <c r="BX41" s="14"/>
      <c r="BY41" s="14"/>
      <c r="BZ41" s="14"/>
      <c r="CA41" s="14"/>
      <c r="CB41" s="14"/>
      <c r="CC41" s="14"/>
      <c r="CD41" s="14"/>
      <c r="CE41" s="14"/>
      <c r="CF41" s="14"/>
      <c r="CG41" s="14"/>
      <c r="CH41" s="14"/>
      <c r="CI41" s="14"/>
      <c r="CJ41" s="14"/>
      <c r="CK41" s="14"/>
      <c r="CL41" s="14"/>
      <c r="CM41" s="14"/>
      <c r="CN41" s="14"/>
      <c r="CO41" s="14"/>
      <c r="CP41" s="14"/>
      <c r="CQ41" s="14"/>
      <c r="CR41" s="14"/>
      <c r="CS41" s="14"/>
      <c r="CT41" s="14"/>
      <c r="CU41" s="14"/>
      <c r="CV41" s="14"/>
      <c r="CW41" s="14"/>
      <c r="CX41" s="14"/>
      <c r="CY41" s="14"/>
      <c r="CZ41" s="14"/>
      <c r="DA41" s="14"/>
      <c r="DB41" s="14"/>
      <c r="DC41" s="14"/>
      <c r="DD41" s="14"/>
      <c r="DE41" s="14"/>
      <c r="DF41" s="14"/>
      <c r="DG41" s="14"/>
      <c r="DH41" s="14"/>
      <c r="DI41" s="14"/>
      <c r="DJ41" s="14"/>
      <c r="DK41" s="14"/>
      <c r="DL41" s="14"/>
      <c r="DM41" s="14"/>
      <c r="DN41" s="14"/>
      <c r="DO41" s="14"/>
      <c r="DP41" s="14"/>
      <c r="DQ41" s="14"/>
      <c r="DR41" s="14"/>
      <c r="DS41" s="14"/>
      <c r="DT41" s="14"/>
      <c r="DU41" s="14"/>
      <c r="DV41" s="14"/>
      <c r="DW41" s="14"/>
      <c r="DX41" s="14"/>
      <c r="DY41" s="14"/>
      <c r="DZ41" s="14"/>
      <c r="EA41" s="14"/>
      <c r="EB41" s="14"/>
      <c r="EC41" s="14"/>
      <c r="ED41" s="14"/>
      <c r="EE41" s="14"/>
      <c r="EF41" s="14"/>
      <c r="EG41" s="14"/>
      <c r="EH41" s="14"/>
      <c r="EI41" s="14"/>
      <c r="EJ41" s="14"/>
      <c r="EK41" s="14"/>
      <c r="EL41" s="14"/>
      <c r="EM41" s="14"/>
      <c r="EN41" s="14"/>
      <c r="EO41" s="14"/>
      <c r="EP41" s="14"/>
      <c r="EQ41" s="14"/>
      <c r="ER41" s="14"/>
      <c r="ES41" s="14"/>
      <c r="ET41" s="14"/>
      <c r="EU41" s="14"/>
      <c r="EV41" s="14"/>
      <c r="EW41" s="14"/>
      <c r="EX41" s="14"/>
      <c r="EY41" s="14"/>
      <c r="EZ41" s="14"/>
      <c r="FA41" s="14"/>
      <c r="FB41" s="14"/>
      <c r="FC41" s="14"/>
      <c r="FD41" s="14"/>
      <c r="FE41" s="14"/>
      <c r="FF41" s="14"/>
      <c r="FG41" s="14"/>
      <c r="FH41" s="14"/>
      <c r="FI41" s="14"/>
      <c r="FJ41" s="14"/>
      <c r="FK41" s="14"/>
      <c r="FL41" s="14"/>
      <c r="FM41" s="14"/>
      <c r="FN41" s="14"/>
      <c r="FO41" s="14"/>
      <c r="FP41" s="14"/>
      <c r="FQ41" s="14"/>
      <c r="FR41" s="14"/>
      <c r="FS41" s="14"/>
      <c r="FT41" s="14"/>
      <c r="FU41" s="14"/>
      <c r="FV41" s="14"/>
      <c r="FW41" s="14"/>
      <c r="FX41" s="14"/>
      <c r="FY41" s="14"/>
      <c r="FZ41" s="14"/>
      <c r="GA41" s="14"/>
      <c r="GB41" s="14"/>
      <c r="GC41" s="14"/>
      <c r="GD41" s="14"/>
      <c r="GE41" s="14"/>
      <c r="GF41" s="14"/>
      <c r="GG41" s="14"/>
      <c r="GH41" s="14"/>
      <c r="GI41" s="14"/>
      <c r="GJ41" s="14"/>
      <c r="GK41" s="14"/>
      <c r="GL41" s="14"/>
      <c r="GM41" s="14"/>
      <c r="GN41" s="14"/>
      <c r="GO41" s="14"/>
      <c r="GP41" s="14"/>
      <c r="GQ41" s="14"/>
      <c r="GR41" s="14"/>
      <c r="GS41" s="14"/>
      <c r="GT41" s="14"/>
      <c r="GU41" s="14"/>
      <c r="GV41" s="14"/>
      <c r="GW41" s="14"/>
      <c r="GX41" s="14"/>
      <c r="GY41" s="14"/>
      <c r="GZ41" s="14"/>
      <c r="HA41" s="14"/>
      <c r="HB41" s="14"/>
      <c r="HC41" s="14"/>
      <c r="HD41" s="14"/>
      <c r="HE41" s="14"/>
      <c r="HF41" s="14"/>
      <c r="HG41" s="14"/>
      <c r="HH41" s="14"/>
      <c r="HI41" s="14"/>
      <c r="HJ41" s="14"/>
      <c r="HK41" s="14"/>
      <c r="HL41" s="14"/>
      <c r="HM41" s="14"/>
      <c r="HN41" s="14"/>
      <c r="HO41" s="14"/>
      <c r="HP41" s="14"/>
      <c r="HQ41" s="14"/>
      <c r="HR41" s="14"/>
      <c r="HS41" s="14"/>
      <c r="HT41" s="14"/>
      <c r="HU41" s="14"/>
      <c r="HV41" s="14"/>
      <c r="HW41" s="14"/>
      <c r="HX41" s="14"/>
      <c r="HY41" s="14"/>
      <c r="HZ41" s="14"/>
      <c r="IA41" s="14"/>
      <c r="IB41" s="14"/>
      <c r="IC41" s="14"/>
      <c r="ID41" s="14"/>
      <c r="IE41" s="14"/>
      <c r="IF41" s="14"/>
      <c r="IG41" s="14"/>
      <c r="IH41" s="14"/>
      <c r="II41" s="14"/>
      <c r="IJ41" s="14"/>
      <c r="IK41" s="14"/>
      <c r="IL41" s="14"/>
      <c r="IM41" s="14"/>
      <c r="IN41" s="14"/>
      <c r="IO41" s="14"/>
      <c r="IP41" s="14"/>
      <c r="IQ41" s="14"/>
      <c r="IR41" s="14"/>
      <c r="IS41" s="14"/>
      <c r="IT41" s="14"/>
      <c r="IU41" s="14"/>
    </row>
    <row r="42" spans="1:255" ht="12.75">
      <c r="A42" s="13"/>
      <c r="B42" s="1"/>
      <c r="C42" s="13"/>
      <c r="E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14"/>
      <c r="BH42" s="14"/>
      <c r="BI42" s="14"/>
      <c r="BJ42" s="14"/>
      <c r="BK42" s="14"/>
      <c r="BL42" s="14"/>
      <c r="BM42" s="14"/>
      <c r="BN42" s="14"/>
      <c r="BO42" s="14"/>
      <c r="BP42" s="14"/>
      <c r="BQ42" s="14"/>
      <c r="BR42" s="14"/>
      <c r="BS42" s="14"/>
      <c r="BT42" s="14"/>
      <c r="BU42" s="14"/>
      <c r="BV42" s="14"/>
      <c r="BW42" s="14"/>
      <c r="BX42" s="14"/>
      <c r="BY42" s="14"/>
      <c r="BZ42" s="14"/>
      <c r="CA42" s="14"/>
      <c r="CB42" s="14"/>
      <c r="CC42" s="14"/>
      <c r="CD42" s="14"/>
      <c r="CE42" s="14"/>
      <c r="CF42" s="14"/>
      <c r="CG42" s="14"/>
      <c r="CH42" s="14"/>
      <c r="CI42" s="14"/>
      <c r="CJ42" s="14"/>
      <c r="CK42" s="14"/>
      <c r="CL42" s="14"/>
      <c r="CM42" s="14"/>
      <c r="CN42" s="14"/>
      <c r="CO42" s="14"/>
      <c r="CP42" s="14"/>
      <c r="CQ42" s="14"/>
      <c r="CR42" s="14"/>
      <c r="CS42" s="14"/>
      <c r="CT42" s="14"/>
      <c r="CU42" s="14"/>
      <c r="CV42" s="14"/>
      <c r="CW42" s="14"/>
      <c r="CX42" s="14"/>
      <c r="CY42" s="14"/>
      <c r="CZ42" s="14"/>
      <c r="DA42" s="14"/>
      <c r="DB42" s="14"/>
      <c r="DC42" s="14"/>
      <c r="DD42" s="14"/>
      <c r="DE42" s="14"/>
      <c r="DF42" s="14"/>
      <c r="DG42" s="14"/>
      <c r="DH42" s="14"/>
      <c r="DI42" s="14"/>
      <c r="DJ42" s="14"/>
      <c r="DK42" s="14"/>
      <c r="DL42" s="14"/>
      <c r="DM42" s="14"/>
      <c r="DN42" s="14"/>
      <c r="DO42" s="14"/>
      <c r="DP42" s="14"/>
      <c r="DQ42" s="14"/>
      <c r="DR42" s="14"/>
      <c r="DS42" s="14"/>
      <c r="DT42" s="14"/>
      <c r="DU42" s="14"/>
      <c r="DV42" s="14"/>
      <c r="DW42" s="14"/>
      <c r="DX42" s="14"/>
      <c r="DY42" s="14"/>
      <c r="DZ42" s="14"/>
      <c r="EA42" s="14"/>
      <c r="EB42" s="14"/>
      <c r="EC42" s="14"/>
      <c r="ED42" s="14"/>
      <c r="EE42" s="14"/>
      <c r="EF42" s="14"/>
      <c r="EG42" s="14"/>
      <c r="EH42" s="14"/>
      <c r="EI42" s="14"/>
      <c r="EJ42" s="14"/>
      <c r="EK42" s="14"/>
      <c r="EL42" s="14"/>
      <c r="EM42" s="14"/>
      <c r="EN42" s="14"/>
      <c r="EO42" s="14"/>
      <c r="EP42" s="14"/>
      <c r="EQ42" s="14"/>
      <c r="ER42" s="14"/>
      <c r="ES42" s="14"/>
      <c r="ET42" s="14"/>
      <c r="EU42" s="14"/>
      <c r="EV42" s="14"/>
      <c r="EW42" s="14"/>
      <c r="EX42" s="14"/>
      <c r="EY42" s="14"/>
      <c r="EZ42" s="14"/>
      <c r="FA42" s="14"/>
      <c r="FB42" s="14"/>
      <c r="FC42" s="14"/>
      <c r="FD42" s="14"/>
      <c r="FE42" s="14"/>
      <c r="FF42" s="14"/>
      <c r="FG42" s="14"/>
      <c r="FH42" s="14"/>
      <c r="FI42" s="14"/>
      <c r="FJ42" s="14"/>
      <c r="FK42" s="14"/>
      <c r="FL42" s="14"/>
      <c r="FM42" s="14"/>
      <c r="FN42" s="14"/>
      <c r="FO42" s="14"/>
      <c r="FP42" s="14"/>
      <c r="FQ42" s="14"/>
      <c r="FR42" s="14"/>
      <c r="FS42" s="14"/>
      <c r="FT42" s="14"/>
      <c r="FU42" s="14"/>
      <c r="FV42" s="14"/>
      <c r="FW42" s="14"/>
      <c r="FX42" s="14"/>
      <c r="FY42" s="14"/>
      <c r="FZ42" s="14"/>
      <c r="GA42" s="14"/>
      <c r="GB42" s="14"/>
      <c r="GC42" s="14"/>
      <c r="GD42" s="14"/>
      <c r="GE42" s="14"/>
      <c r="GF42" s="14"/>
      <c r="GG42" s="14"/>
      <c r="GH42" s="14"/>
      <c r="GI42" s="14"/>
      <c r="GJ42" s="14"/>
      <c r="GK42" s="14"/>
      <c r="GL42" s="14"/>
      <c r="GM42" s="14"/>
      <c r="GN42" s="14"/>
      <c r="GO42" s="14"/>
      <c r="GP42" s="14"/>
      <c r="GQ42" s="14"/>
      <c r="GR42" s="14"/>
      <c r="GS42" s="14"/>
      <c r="GT42" s="14"/>
      <c r="GU42" s="14"/>
      <c r="GV42" s="14"/>
      <c r="GW42" s="14"/>
      <c r="GX42" s="14"/>
      <c r="GY42" s="14"/>
      <c r="GZ42" s="14"/>
      <c r="HA42" s="14"/>
      <c r="HB42" s="14"/>
      <c r="HC42" s="14"/>
      <c r="HD42" s="14"/>
      <c r="HE42" s="14"/>
      <c r="HF42" s="14"/>
      <c r="HG42" s="14"/>
      <c r="HH42" s="14"/>
      <c r="HI42" s="14"/>
      <c r="HJ42" s="14"/>
      <c r="HK42" s="14"/>
      <c r="HL42" s="14"/>
      <c r="HM42" s="14"/>
      <c r="HN42" s="14"/>
      <c r="HO42" s="14"/>
      <c r="HP42" s="14"/>
      <c r="HQ42" s="14"/>
      <c r="HR42" s="14"/>
      <c r="HS42" s="14"/>
      <c r="HT42" s="14"/>
      <c r="HU42" s="14"/>
      <c r="HV42" s="14"/>
      <c r="HW42" s="14"/>
      <c r="HX42" s="14"/>
      <c r="HY42" s="14"/>
      <c r="HZ42" s="14"/>
      <c r="IA42" s="14"/>
      <c r="IB42" s="14"/>
      <c r="IC42" s="14"/>
      <c r="ID42" s="14"/>
      <c r="IE42" s="14"/>
      <c r="IF42" s="14"/>
      <c r="IG42" s="14"/>
      <c r="IH42" s="14"/>
      <c r="II42" s="14"/>
      <c r="IJ42" s="14"/>
      <c r="IK42" s="14"/>
      <c r="IL42" s="14"/>
      <c r="IM42" s="14"/>
      <c r="IN42" s="14"/>
      <c r="IO42" s="14"/>
      <c r="IP42" s="14"/>
      <c r="IQ42" s="14"/>
      <c r="IR42" s="14"/>
      <c r="IS42" s="14"/>
      <c r="IT42" s="14"/>
      <c r="IU42" s="14"/>
    </row>
    <row r="43" spans="1:255" ht="12.75">
      <c r="A43" s="13"/>
      <c r="B43" s="1"/>
      <c r="C43" s="13"/>
      <c r="E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  <c r="BL43" s="14"/>
      <c r="BM43" s="14"/>
      <c r="BN43" s="14"/>
      <c r="BO43" s="14"/>
      <c r="BP43" s="14"/>
      <c r="BQ43" s="14"/>
      <c r="BR43" s="14"/>
      <c r="BS43" s="14"/>
      <c r="BT43" s="14"/>
      <c r="BU43" s="14"/>
      <c r="BV43" s="14"/>
      <c r="BW43" s="14"/>
      <c r="BX43" s="14"/>
      <c r="BY43" s="14"/>
      <c r="BZ43" s="14"/>
      <c r="CA43" s="14"/>
      <c r="CB43" s="14"/>
      <c r="CC43" s="14"/>
      <c r="CD43" s="14"/>
      <c r="CE43" s="14"/>
      <c r="CF43" s="14"/>
      <c r="CG43" s="14"/>
      <c r="CH43" s="14"/>
      <c r="CI43" s="14"/>
      <c r="CJ43" s="14"/>
      <c r="CK43" s="14"/>
      <c r="CL43" s="14"/>
      <c r="CM43" s="14"/>
      <c r="CN43" s="14"/>
      <c r="CO43" s="14"/>
      <c r="CP43" s="14"/>
      <c r="CQ43" s="14"/>
      <c r="CR43" s="14"/>
      <c r="CS43" s="14"/>
      <c r="CT43" s="14"/>
      <c r="CU43" s="14"/>
      <c r="CV43" s="14"/>
      <c r="CW43" s="14"/>
      <c r="CX43" s="14"/>
      <c r="CY43" s="14"/>
      <c r="CZ43" s="14"/>
      <c r="DA43" s="14"/>
      <c r="DB43" s="14"/>
      <c r="DC43" s="14"/>
      <c r="DD43" s="14"/>
      <c r="DE43" s="14"/>
      <c r="DF43" s="14"/>
      <c r="DG43" s="14"/>
      <c r="DH43" s="14"/>
      <c r="DI43" s="14"/>
      <c r="DJ43" s="14"/>
      <c r="DK43" s="14"/>
      <c r="DL43" s="14"/>
      <c r="DM43" s="14"/>
      <c r="DN43" s="14"/>
      <c r="DO43" s="14"/>
      <c r="DP43" s="14"/>
      <c r="DQ43" s="14"/>
      <c r="DR43" s="14"/>
      <c r="DS43" s="14"/>
      <c r="DT43" s="14"/>
      <c r="DU43" s="14"/>
      <c r="DV43" s="14"/>
      <c r="DW43" s="14"/>
      <c r="DX43" s="14"/>
      <c r="DY43" s="14"/>
      <c r="DZ43" s="14"/>
      <c r="EA43" s="14"/>
      <c r="EB43" s="14"/>
      <c r="EC43" s="14"/>
      <c r="ED43" s="14"/>
      <c r="EE43" s="14"/>
      <c r="EF43" s="14"/>
      <c r="EG43" s="14"/>
      <c r="EH43" s="14"/>
      <c r="EI43" s="14"/>
      <c r="EJ43" s="14"/>
      <c r="EK43" s="14"/>
      <c r="EL43" s="14"/>
      <c r="EM43" s="14"/>
      <c r="EN43" s="14"/>
      <c r="EO43" s="14"/>
      <c r="EP43" s="14"/>
      <c r="EQ43" s="14"/>
      <c r="ER43" s="14"/>
      <c r="ES43" s="14"/>
      <c r="ET43" s="14"/>
      <c r="EU43" s="14"/>
      <c r="EV43" s="14"/>
      <c r="EW43" s="14"/>
      <c r="EX43" s="14"/>
      <c r="EY43" s="14"/>
      <c r="EZ43" s="14"/>
      <c r="FA43" s="14"/>
      <c r="FB43" s="14"/>
      <c r="FC43" s="14"/>
      <c r="FD43" s="14"/>
      <c r="FE43" s="14"/>
      <c r="FF43" s="14"/>
      <c r="FG43" s="14"/>
      <c r="FH43" s="14"/>
      <c r="FI43" s="14"/>
      <c r="FJ43" s="14"/>
      <c r="FK43" s="14"/>
      <c r="FL43" s="14"/>
      <c r="FM43" s="14"/>
      <c r="FN43" s="14"/>
      <c r="FO43" s="14"/>
      <c r="FP43" s="14"/>
      <c r="FQ43" s="14"/>
      <c r="FR43" s="14"/>
      <c r="FS43" s="14"/>
      <c r="FT43" s="14"/>
      <c r="FU43" s="14"/>
      <c r="FV43" s="14"/>
      <c r="FW43" s="14"/>
      <c r="FX43" s="14"/>
      <c r="FY43" s="14"/>
      <c r="FZ43" s="14"/>
      <c r="GA43" s="14"/>
      <c r="GB43" s="14"/>
      <c r="GC43" s="14"/>
      <c r="GD43" s="14"/>
      <c r="GE43" s="14"/>
      <c r="GF43" s="14"/>
      <c r="GG43" s="14"/>
      <c r="GH43" s="14"/>
      <c r="GI43" s="14"/>
      <c r="GJ43" s="14"/>
      <c r="GK43" s="14"/>
      <c r="GL43" s="14"/>
      <c r="GM43" s="14"/>
      <c r="GN43" s="14"/>
      <c r="GO43" s="14"/>
      <c r="GP43" s="14"/>
      <c r="GQ43" s="14"/>
      <c r="GR43" s="14"/>
      <c r="GS43" s="14"/>
      <c r="GT43" s="14"/>
      <c r="GU43" s="14"/>
      <c r="GV43" s="14"/>
      <c r="GW43" s="14"/>
      <c r="GX43" s="14"/>
      <c r="GY43" s="14"/>
      <c r="GZ43" s="14"/>
      <c r="HA43" s="14"/>
      <c r="HB43" s="14"/>
      <c r="HC43" s="14"/>
      <c r="HD43" s="14"/>
      <c r="HE43" s="14"/>
      <c r="HF43" s="14"/>
      <c r="HG43" s="14"/>
      <c r="HH43" s="14"/>
      <c r="HI43" s="14"/>
      <c r="HJ43" s="14"/>
      <c r="HK43" s="14"/>
      <c r="HL43" s="14"/>
      <c r="HM43" s="14"/>
      <c r="HN43" s="14"/>
      <c r="HO43" s="14"/>
      <c r="HP43" s="14"/>
      <c r="HQ43" s="14"/>
      <c r="HR43" s="14"/>
      <c r="HS43" s="14"/>
      <c r="HT43" s="14"/>
      <c r="HU43" s="14"/>
      <c r="HV43" s="14"/>
      <c r="HW43" s="14"/>
      <c r="HX43" s="14"/>
      <c r="HY43" s="14"/>
      <c r="HZ43" s="14"/>
      <c r="IA43" s="14"/>
      <c r="IB43" s="14"/>
      <c r="IC43" s="14"/>
      <c r="ID43" s="14"/>
      <c r="IE43" s="14"/>
      <c r="IF43" s="14"/>
      <c r="IG43" s="14"/>
      <c r="IH43" s="14"/>
      <c r="II43" s="14"/>
      <c r="IJ43" s="14"/>
      <c r="IK43" s="14"/>
      <c r="IL43" s="14"/>
      <c r="IM43" s="14"/>
      <c r="IN43" s="14"/>
      <c r="IO43" s="14"/>
      <c r="IP43" s="14"/>
      <c r="IQ43" s="14"/>
      <c r="IR43" s="14"/>
      <c r="IS43" s="14"/>
      <c r="IT43" s="14"/>
      <c r="IU43" s="14"/>
    </row>
    <row r="44" spans="1:255" ht="12.75">
      <c r="A44" s="13"/>
      <c r="B44" s="1"/>
      <c r="C44" s="13"/>
      <c r="E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  <c r="BJ44" s="14"/>
      <c r="BK44" s="14"/>
      <c r="BL44" s="14"/>
      <c r="BM44" s="14"/>
      <c r="BN44" s="14"/>
      <c r="BO44" s="14"/>
      <c r="BP44" s="14"/>
      <c r="BQ44" s="14"/>
      <c r="BR44" s="14"/>
      <c r="BS44" s="14"/>
      <c r="BT44" s="14"/>
      <c r="BU44" s="14"/>
      <c r="BV44" s="14"/>
      <c r="BW44" s="14"/>
      <c r="BX44" s="14"/>
      <c r="BY44" s="14"/>
      <c r="BZ44" s="14"/>
      <c r="CA44" s="14"/>
      <c r="CB44" s="14"/>
      <c r="CC44" s="14"/>
      <c r="CD44" s="14"/>
      <c r="CE44" s="14"/>
      <c r="CF44" s="14"/>
      <c r="CG44" s="14"/>
      <c r="CH44" s="14"/>
      <c r="CI44" s="14"/>
      <c r="CJ44" s="14"/>
      <c r="CK44" s="14"/>
      <c r="CL44" s="14"/>
      <c r="CM44" s="14"/>
      <c r="CN44" s="14"/>
      <c r="CO44" s="14"/>
      <c r="CP44" s="14"/>
      <c r="CQ44" s="14"/>
      <c r="CR44" s="14"/>
      <c r="CS44" s="14"/>
      <c r="CT44" s="14"/>
      <c r="CU44" s="14"/>
      <c r="CV44" s="14"/>
      <c r="CW44" s="14"/>
      <c r="CX44" s="14"/>
      <c r="CY44" s="14"/>
      <c r="CZ44" s="14"/>
      <c r="DA44" s="14"/>
      <c r="DB44" s="14"/>
      <c r="DC44" s="14"/>
      <c r="DD44" s="14"/>
      <c r="DE44" s="14"/>
      <c r="DF44" s="14"/>
      <c r="DG44" s="14"/>
      <c r="DH44" s="14"/>
      <c r="DI44" s="14"/>
      <c r="DJ44" s="14"/>
      <c r="DK44" s="14"/>
      <c r="DL44" s="14"/>
      <c r="DM44" s="14"/>
      <c r="DN44" s="14"/>
      <c r="DO44" s="14"/>
      <c r="DP44" s="14"/>
      <c r="DQ44" s="14"/>
      <c r="DR44" s="14"/>
      <c r="DS44" s="14"/>
      <c r="DT44" s="14"/>
      <c r="DU44" s="14"/>
      <c r="DV44" s="14"/>
      <c r="DW44" s="14"/>
      <c r="DX44" s="14"/>
      <c r="DY44" s="14"/>
      <c r="DZ44" s="14"/>
      <c r="EA44" s="14"/>
      <c r="EB44" s="14"/>
      <c r="EC44" s="14"/>
      <c r="ED44" s="14"/>
      <c r="EE44" s="14"/>
      <c r="EF44" s="14"/>
      <c r="EG44" s="14"/>
      <c r="EH44" s="14"/>
      <c r="EI44" s="14"/>
      <c r="EJ44" s="14"/>
      <c r="EK44" s="14"/>
      <c r="EL44" s="14"/>
      <c r="EM44" s="14"/>
      <c r="EN44" s="14"/>
      <c r="EO44" s="14"/>
      <c r="EP44" s="14"/>
      <c r="EQ44" s="14"/>
      <c r="ER44" s="14"/>
      <c r="ES44" s="14"/>
      <c r="ET44" s="14"/>
      <c r="EU44" s="14"/>
      <c r="EV44" s="14"/>
      <c r="EW44" s="14"/>
      <c r="EX44" s="14"/>
      <c r="EY44" s="14"/>
      <c r="EZ44" s="14"/>
      <c r="FA44" s="14"/>
      <c r="FB44" s="14"/>
      <c r="FC44" s="14"/>
      <c r="FD44" s="14"/>
      <c r="FE44" s="14"/>
      <c r="FF44" s="14"/>
      <c r="FG44" s="14"/>
      <c r="FH44" s="14"/>
      <c r="FI44" s="14"/>
      <c r="FJ44" s="14"/>
      <c r="FK44" s="14"/>
      <c r="FL44" s="14"/>
      <c r="FM44" s="14"/>
      <c r="FN44" s="14"/>
      <c r="FO44" s="14"/>
      <c r="FP44" s="14"/>
      <c r="FQ44" s="14"/>
      <c r="FR44" s="14"/>
      <c r="FS44" s="14"/>
      <c r="FT44" s="14"/>
      <c r="FU44" s="14"/>
      <c r="FV44" s="14"/>
      <c r="FW44" s="14"/>
      <c r="FX44" s="14"/>
      <c r="FY44" s="14"/>
      <c r="FZ44" s="14"/>
      <c r="GA44" s="14"/>
      <c r="GB44" s="14"/>
      <c r="GC44" s="14"/>
      <c r="GD44" s="14"/>
      <c r="GE44" s="14"/>
      <c r="GF44" s="14"/>
      <c r="GG44" s="14"/>
      <c r="GH44" s="14"/>
      <c r="GI44" s="14"/>
      <c r="GJ44" s="14"/>
      <c r="GK44" s="14"/>
      <c r="GL44" s="14"/>
      <c r="GM44" s="14"/>
      <c r="GN44" s="14"/>
      <c r="GO44" s="14"/>
      <c r="GP44" s="14"/>
      <c r="GQ44" s="14"/>
      <c r="GR44" s="14"/>
      <c r="GS44" s="14"/>
      <c r="GT44" s="14"/>
      <c r="GU44" s="14"/>
      <c r="GV44" s="14"/>
      <c r="GW44" s="14"/>
      <c r="GX44" s="14"/>
      <c r="GY44" s="14"/>
      <c r="GZ44" s="14"/>
      <c r="HA44" s="14"/>
      <c r="HB44" s="14"/>
      <c r="HC44" s="14"/>
      <c r="HD44" s="14"/>
      <c r="HE44" s="14"/>
      <c r="HF44" s="14"/>
      <c r="HG44" s="14"/>
      <c r="HH44" s="14"/>
      <c r="HI44" s="14"/>
      <c r="HJ44" s="14"/>
      <c r="HK44" s="14"/>
      <c r="HL44" s="14"/>
      <c r="HM44" s="14"/>
      <c r="HN44" s="14"/>
      <c r="HO44" s="14"/>
      <c r="HP44" s="14"/>
      <c r="HQ44" s="14"/>
      <c r="HR44" s="14"/>
      <c r="HS44" s="14"/>
      <c r="HT44" s="14"/>
      <c r="HU44" s="14"/>
      <c r="HV44" s="14"/>
      <c r="HW44" s="14"/>
      <c r="HX44" s="14"/>
      <c r="HY44" s="14"/>
      <c r="HZ44" s="14"/>
      <c r="IA44" s="14"/>
      <c r="IB44" s="14"/>
      <c r="IC44" s="14"/>
      <c r="ID44" s="14"/>
      <c r="IE44" s="14"/>
      <c r="IF44" s="14"/>
      <c r="IG44" s="14"/>
      <c r="IH44" s="14"/>
      <c r="II44" s="14"/>
      <c r="IJ44" s="14"/>
      <c r="IK44" s="14"/>
      <c r="IL44" s="14"/>
      <c r="IM44" s="14"/>
      <c r="IN44" s="14"/>
      <c r="IO44" s="14"/>
      <c r="IP44" s="14"/>
      <c r="IQ44" s="14"/>
      <c r="IR44" s="14"/>
      <c r="IS44" s="14"/>
      <c r="IT44" s="14"/>
      <c r="IU44" s="14"/>
    </row>
    <row r="45" spans="1:255" ht="12.75">
      <c r="A45" s="13"/>
      <c r="B45" s="1"/>
      <c r="C45" s="13"/>
      <c r="E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  <c r="BL45" s="14"/>
      <c r="BM45" s="14"/>
      <c r="BN45" s="14"/>
      <c r="BO45" s="14"/>
      <c r="BP45" s="14"/>
      <c r="BQ45" s="14"/>
      <c r="BR45" s="14"/>
      <c r="BS45" s="14"/>
      <c r="BT45" s="14"/>
      <c r="BU45" s="14"/>
      <c r="BV45" s="14"/>
      <c r="BW45" s="14"/>
      <c r="BX45" s="14"/>
      <c r="BY45" s="14"/>
      <c r="BZ45" s="14"/>
      <c r="CA45" s="14"/>
      <c r="CB45" s="14"/>
      <c r="CC45" s="14"/>
      <c r="CD45" s="14"/>
      <c r="CE45" s="14"/>
      <c r="CF45" s="14"/>
      <c r="CG45" s="14"/>
      <c r="CH45" s="14"/>
      <c r="CI45" s="14"/>
      <c r="CJ45" s="14"/>
      <c r="CK45" s="14"/>
      <c r="CL45" s="14"/>
      <c r="CM45" s="14"/>
      <c r="CN45" s="14"/>
      <c r="CO45" s="14"/>
      <c r="CP45" s="14"/>
      <c r="CQ45" s="14"/>
      <c r="CR45" s="14"/>
      <c r="CS45" s="14"/>
      <c r="CT45" s="14"/>
      <c r="CU45" s="14"/>
      <c r="CV45" s="14"/>
      <c r="CW45" s="14"/>
      <c r="CX45" s="14"/>
      <c r="CY45" s="14"/>
      <c r="CZ45" s="14"/>
      <c r="DA45" s="14"/>
      <c r="DB45" s="14"/>
      <c r="DC45" s="14"/>
      <c r="DD45" s="14"/>
      <c r="DE45" s="14"/>
      <c r="DF45" s="14"/>
      <c r="DG45" s="14"/>
      <c r="DH45" s="14"/>
      <c r="DI45" s="14"/>
      <c r="DJ45" s="14"/>
      <c r="DK45" s="14"/>
      <c r="DL45" s="14"/>
      <c r="DM45" s="14"/>
      <c r="DN45" s="14"/>
      <c r="DO45" s="14"/>
      <c r="DP45" s="14"/>
      <c r="DQ45" s="14"/>
      <c r="DR45" s="14"/>
      <c r="DS45" s="14"/>
      <c r="DT45" s="14"/>
      <c r="DU45" s="14"/>
      <c r="DV45" s="14"/>
      <c r="DW45" s="14"/>
      <c r="DX45" s="14"/>
      <c r="DY45" s="14"/>
      <c r="DZ45" s="14"/>
      <c r="EA45" s="14"/>
      <c r="EB45" s="14"/>
      <c r="EC45" s="14"/>
      <c r="ED45" s="14"/>
      <c r="EE45" s="14"/>
      <c r="EF45" s="14"/>
      <c r="EG45" s="14"/>
      <c r="EH45" s="14"/>
      <c r="EI45" s="14"/>
      <c r="EJ45" s="14"/>
      <c r="EK45" s="14"/>
      <c r="EL45" s="14"/>
      <c r="EM45" s="14"/>
      <c r="EN45" s="14"/>
      <c r="EO45" s="14"/>
      <c r="EP45" s="14"/>
      <c r="EQ45" s="14"/>
      <c r="ER45" s="14"/>
      <c r="ES45" s="14"/>
      <c r="ET45" s="14"/>
      <c r="EU45" s="14"/>
      <c r="EV45" s="14"/>
      <c r="EW45" s="14"/>
      <c r="EX45" s="14"/>
      <c r="EY45" s="14"/>
      <c r="EZ45" s="14"/>
      <c r="FA45" s="14"/>
      <c r="FB45" s="14"/>
      <c r="FC45" s="14"/>
      <c r="FD45" s="14"/>
      <c r="FE45" s="14"/>
      <c r="FF45" s="14"/>
      <c r="FG45" s="14"/>
      <c r="FH45" s="14"/>
      <c r="FI45" s="14"/>
      <c r="FJ45" s="14"/>
      <c r="FK45" s="14"/>
      <c r="FL45" s="14"/>
      <c r="FM45" s="14"/>
      <c r="FN45" s="14"/>
      <c r="FO45" s="14"/>
      <c r="FP45" s="14"/>
      <c r="FQ45" s="14"/>
      <c r="FR45" s="14"/>
      <c r="FS45" s="14"/>
      <c r="FT45" s="14"/>
      <c r="FU45" s="14"/>
      <c r="FV45" s="14"/>
      <c r="FW45" s="14"/>
      <c r="FX45" s="14"/>
      <c r="FY45" s="14"/>
      <c r="FZ45" s="14"/>
      <c r="GA45" s="14"/>
      <c r="GB45" s="14"/>
      <c r="GC45" s="14"/>
      <c r="GD45" s="14"/>
      <c r="GE45" s="14"/>
      <c r="GF45" s="14"/>
      <c r="GG45" s="14"/>
      <c r="GH45" s="14"/>
      <c r="GI45" s="14"/>
      <c r="GJ45" s="14"/>
      <c r="GK45" s="14"/>
      <c r="GL45" s="14"/>
      <c r="GM45" s="14"/>
      <c r="GN45" s="14"/>
      <c r="GO45" s="14"/>
      <c r="GP45" s="14"/>
      <c r="GQ45" s="14"/>
      <c r="GR45" s="14"/>
      <c r="GS45" s="14"/>
      <c r="GT45" s="14"/>
      <c r="GU45" s="14"/>
      <c r="GV45" s="14"/>
      <c r="GW45" s="14"/>
      <c r="GX45" s="14"/>
      <c r="GY45" s="14"/>
      <c r="GZ45" s="14"/>
      <c r="HA45" s="14"/>
      <c r="HB45" s="14"/>
      <c r="HC45" s="14"/>
      <c r="HD45" s="14"/>
      <c r="HE45" s="14"/>
      <c r="HF45" s="14"/>
      <c r="HG45" s="14"/>
      <c r="HH45" s="14"/>
      <c r="HI45" s="14"/>
      <c r="HJ45" s="14"/>
      <c r="HK45" s="14"/>
      <c r="HL45" s="14"/>
      <c r="HM45" s="14"/>
      <c r="HN45" s="14"/>
      <c r="HO45" s="14"/>
      <c r="HP45" s="14"/>
      <c r="HQ45" s="14"/>
      <c r="HR45" s="14"/>
      <c r="HS45" s="14"/>
      <c r="HT45" s="14"/>
      <c r="HU45" s="14"/>
      <c r="HV45" s="14"/>
      <c r="HW45" s="14"/>
      <c r="HX45" s="14"/>
      <c r="HY45" s="14"/>
      <c r="HZ45" s="14"/>
      <c r="IA45" s="14"/>
      <c r="IB45" s="14"/>
      <c r="IC45" s="14"/>
      <c r="ID45" s="14"/>
      <c r="IE45" s="14"/>
      <c r="IF45" s="14"/>
      <c r="IG45" s="14"/>
      <c r="IH45" s="14"/>
      <c r="II45" s="14"/>
      <c r="IJ45" s="14"/>
      <c r="IK45" s="14"/>
      <c r="IL45" s="14"/>
      <c r="IM45" s="14"/>
      <c r="IN45" s="14"/>
      <c r="IO45" s="14"/>
      <c r="IP45" s="14"/>
      <c r="IQ45" s="14"/>
      <c r="IR45" s="14"/>
      <c r="IS45" s="14"/>
      <c r="IT45" s="14"/>
      <c r="IU45" s="14"/>
    </row>
    <row r="46" spans="1:255" ht="12.75">
      <c r="A46" s="13"/>
      <c r="B46" s="1"/>
      <c r="C46" s="13"/>
      <c r="E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14"/>
      <c r="BI46" s="14"/>
      <c r="BJ46" s="14"/>
      <c r="BK46" s="14"/>
      <c r="BL46" s="14"/>
      <c r="BM46" s="14"/>
      <c r="BN46" s="14"/>
      <c r="BO46" s="14"/>
      <c r="BP46" s="14"/>
      <c r="BQ46" s="14"/>
      <c r="BR46" s="14"/>
      <c r="BS46" s="14"/>
      <c r="BT46" s="14"/>
      <c r="BU46" s="14"/>
      <c r="BV46" s="14"/>
      <c r="BW46" s="14"/>
      <c r="BX46" s="14"/>
      <c r="BY46" s="14"/>
      <c r="BZ46" s="14"/>
      <c r="CA46" s="14"/>
      <c r="CB46" s="14"/>
      <c r="CC46" s="14"/>
      <c r="CD46" s="14"/>
      <c r="CE46" s="14"/>
      <c r="CF46" s="14"/>
      <c r="CG46" s="14"/>
      <c r="CH46" s="14"/>
      <c r="CI46" s="14"/>
      <c r="CJ46" s="14"/>
      <c r="CK46" s="14"/>
      <c r="CL46" s="14"/>
      <c r="CM46" s="14"/>
      <c r="CN46" s="14"/>
      <c r="CO46" s="14"/>
      <c r="CP46" s="14"/>
      <c r="CQ46" s="14"/>
      <c r="CR46" s="14"/>
      <c r="CS46" s="14"/>
      <c r="CT46" s="14"/>
      <c r="CU46" s="14"/>
      <c r="CV46" s="14"/>
      <c r="CW46" s="14"/>
      <c r="CX46" s="14"/>
      <c r="CY46" s="14"/>
      <c r="CZ46" s="14"/>
      <c r="DA46" s="14"/>
      <c r="DB46" s="14"/>
      <c r="DC46" s="14"/>
      <c r="DD46" s="14"/>
      <c r="DE46" s="14"/>
      <c r="DF46" s="14"/>
      <c r="DG46" s="14"/>
      <c r="DH46" s="14"/>
      <c r="DI46" s="14"/>
      <c r="DJ46" s="14"/>
      <c r="DK46" s="14"/>
      <c r="DL46" s="14"/>
      <c r="DM46" s="14"/>
      <c r="DN46" s="14"/>
      <c r="DO46" s="14"/>
      <c r="DP46" s="14"/>
      <c r="DQ46" s="14"/>
      <c r="DR46" s="14"/>
      <c r="DS46" s="14"/>
      <c r="DT46" s="14"/>
      <c r="DU46" s="14"/>
      <c r="DV46" s="14"/>
      <c r="DW46" s="14"/>
      <c r="DX46" s="14"/>
      <c r="DY46" s="14"/>
      <c r="DZ46" s="14"/>
      <c r="EA46" s="14"/>
      <c r="EB46" s="14"/>
      <c r="EC46" s="14"/>
      <c r="ED46" s="14"/>
      <c r="EE46" s="14"/>
      <c r="EF46" s="14"/>
      <c r="EG46" s="14"/>
      <c r="EH46" s="14"/>
      <c r="EI46" s="14"/>
      <c r="EJ46" s="14"/>
      <c r="EK46" s="14"/>
      <c r="EL46" s="14"/>
      <c r="EM46" s="14"/>
      <c r="EN46" s="14"/>
      <c r="EO46" s="14"/>
      <c r="EP46" s="14"/>
      <c r="EQ46" s="14"/>
      <c r="ER46" s="14"/>
      <c r="ES46" s="14"/>
      <c r="ET46" s="14"/>
      <c r="EU46" s="14"/>
      <c r="EV46" s="14"/>
      <c r="EW46" s="14"/>
      <c r="EX46" s="14"/>
      <c r="EY46" s="14"/>
      <c r="EZ46" s="14"/>
      <c r="FA46" s="14"/>
      <c r="FB46" s="14"/>
      <c r="FC46" s="14"/>
      <c r="FD46" s="14"/>
      <c r="FE46" s="14"/>
      <c r="FF46" s="14"/>
      <c r="FG46" s="14"/>
      <c r="FH46" s="14"/>
      <c r="FI46" s="14"/>
      <c r="FJ46" s="14"/>
      <c r="FK46" s="14"/>
      <c r="FL46" s="14"/>
      <c r="FM46" s="14"/>
      <c r="FN46" s="14"/>
      <c r="FO46" s="14"/>
      <c r="FP46" s="14"/>
      <c r="FQ46" s="14"/>
      <c r="FR46" s="14"/>
      <c r="FS46" s="14"/>
      <c r="FT46" s="14"/>
      <c r="FU46" s="14"/>
      <c r="FV46" s="14"/>
      <c r="FW46" s="14"/>
      <c r="FX46" s="14"/>
      <c r="FY46" s="14"/>
      <c r="FZ46" s="14"/>
      <c r="GA46" s="14"/>
      <c r="GB46" s="14"/>
      <c r="GC46" s="14"/>
      <c r="GD46" s="14"/>
      <c r="GE46" s="14"/>
      <c r="GF46" s="14"/>
      <c r="GG46" s="14"/>
      <c r="GH46" s="14"/>
      <c r="GI46" s="14"/>
      <c r="GJ46" s="14"/>
      <c r="GK46" s="14"/>
      <c r="GL46" s="14"/>
      <c r="GM46" s="14"/>
      <c r="GN46" s="14"/>
      <c r="GO46" s="14"/>
      <c r="GP46" s="14"/>
      <c r="GQ46" s="14"/>
      <c r="GR46" s="14"/>
      <c r="GS46" s="14"/>
      <c r="GT46" s="14"/>
      <c r="GU46" s="14"/>
      <c r="GV46" s="14"/>
      <c r="GW46" s="14"/>
      <c r="GX46" s="14"/>
      <c r="GY46" s="14"/>
      <c r="GZ46" s="14"/>
      <c r="HA46" s="14"/>
      <c r="HB46" s="14"/>
      <c r="HC46" s="14"/>
      <c r="HD46" s="14"/>
      <c r="HE46" s="14"/>
      <c r="HF46" s="14"/>
      <c r="HG46" s="14"/>
      <c r="HH46" s="14"/>
      <c r="HI46" s="14"/>
      <c r="HJ46" s="14"/>
      <c r="HK46" s="14"/>
      <c r="HL46" s="14"/>
      <c r="HM46" s="14"/>
      <c r="HN46" s="14"/>
      <c r="HO46" s="14"/>
      <c r="HP46" s="14"/>
      <c r="HQ46" s="14"/>
      <c r="HR46" s="14"/>
      <c r="HS46" s="14"/>
      <c r="HT46" s="14"/>
      <c r="HU46" s="14"/>
      <c r="HV46" s="14"/>
      <c r="HW46" s="14"/>
      <c r="HX46" s="14"/>
      <c r="HY46" s="14"/>
      <c r="HZ46" s="14"/>
      <c r="IA46" s="14"/>
      <c r="IB46" s="14"/>
      <c r="IC46" s="14"/>
      <c r="ID46" s="14"/>
      <c r="IE46" s="14"/>
      <c r="IF46" s="14"/>
      <c r="IG46" s="14"/>
      <c r="IH46" s="14"/>
      <c r="II46" s="14"/>
      <c r="IJ46" s="14"/>
      <c r="IK46" s="14"/>
      <c r="IL46" s="14"/>
      <c r="IM46" s="14"/>
      <c r="IN46" s="14"/>
      <c r="IO46" s="14"/>
      <c r="IP46" s="14"/>
      <c r="IQ46" s="14"/>
      <c r="IR46" s="14"/>
      <c r="IS46" s="14"/>
      <c r="IT46" s="14"/>
      <c r="IU46" s="14"/>
    </row>
    <row r="47" spans="1:255" ht="12.75">
      <c r="A47" s="13"/>
      <c r="B47" s="1"/>
      <c r="C47" s="13"/>
      <c r="E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  <c r="BK47" s="14"/>
      <c r="BL47" s="14"/>
      <c r="BM47" s="14"/>
      <c r="BN47" s="14"/>
      <c r="BO47" s="14"/>
      <c r="BP47" s="14"/>
      <c r="BQ47" s="14"/>
      <c r="BR47" s="14"/>
      <c r="BS47" s="14"/>
      <c r="BT47" s="14"/>
      <c r="BU47" s="14"/>
      <c r="BV47" s="14"/>
      <c r="BW47" s="14"/>
      <c r="BX47" s="14"/>
      <c r="BY47" s="14"/>
      <c r="BZ47" s="14"/>
      <c r="CA47" s="14"/>
      <c r="CB47" s="14"/>
      <c r="CC47" s="14"/>
      <c r="CD47" s="14"/>
      <c r="CE47" s="14"/>
      <c r="CF47" s="14"/>
      <c r="CG47" s="14"/>
      <c r="CH47" s="14"/>
      <c r="CI47" s="14"/>
      <c r="CJ47" s="14"/>
      <c r="CK47" s="14"/>
      <c r="CL47" s="14"/>
      <c r="CM47" s="14"/>
      <c r="CN47" s="14"/>
      <c r="CO47" s="14"/>
      <c r="CP47" s="14"/>
      <c r="CQ47" s="14"/>
      <c r="CR47" s="14"/>
      <c r="CS47" s="14"/>
      <c r="CT47" s="14"/>
      <c r="CU47" s="14"/>
      <c r="CV47" s="14"/>
      <c r="CW47" s="14"/>
      <c r="CX47" s="14"/>
      <c r="CY47" s="14"/>
      <c r="CZ47" s="14"/>
      <c r="DA47" s="14"/>
      <c r="DB47" s="14"/>
      <c r="DC47" s="14"/>
      <c r="DD47" s="14"/>
      <c r="DE47" s="14"/>
      <c r="DF47" s="14"/>
      <c r="DG47" s="14"/>
      <c r="DH47" s="14"/>
      <c r="DI47" s="14"/>
      <c r="DJ47" s="14"/>
      <c r="DK47" s="14"/>
      <c r="DL47" s="14"/>
      <c r="DM47" s="14"/>
      <c r="DN47" s="14"/>
      <c r="DO47" s="14"/>
      <c r="DP47" s="14"/>
      <c r="DQ47" s="14"/>
      <c r="DR47" s="14"/>
      <c r="DS47" s="14"/>
      <c r="DT47" s="14"/>
      <c r="DU47" s="14"/>
      <c r="DV47" s="14"/>
      <c r="DW47" s="14"/>
      <c r="DX47" s="14"/>
      <c r="DY47" s="14"/>
      <c r="DZ47" s="14"/>
      <c r="EA47" s="14"/>
      <c r="EB47" s="14"/>
      <c r="EC47" s="14"/>
      <c r="ED47" s="14"/>
      <c r="EE47" s="14"/>
      <c r="EF47" s="14"/>
      <c r="EG47" s="14"/>
      <c r="EH47" s="14"/>
      <c r="EI47" s="14"/>
      <c r="EJ47" s="14"/>
      <c r="EK47" s="14"/>
      <c r="EL47" s="14"/>
      <c r="EM47" s="14"/>
      <c r="EN47" s="14"/>
      <c r="EO47" s="14"/>
      <c r="EP47" s="14"/>
      <c r="EQ47" s="14"/>
      <c r="ER47" s="14"/>
      <c r="ES47" s="14"/>
      <c r="ET47" s="14"/>
      <c r="EU47" s="14"/>
      <c r="EV47" s="14"/>
      <c r="EW47" s="14"/>
      <c r="EX47" s="14"/>
      <c r="EY47" s="14"/>
      <c r="EZ47" s="14"/>
      <c r="FA47" s="14"/>
      <c r="FB47" s="14"/>
      <c r="FC47" s="14"/>
      <c r="FD47" s="14"/>
      <c r="FE47" s="14"/>
      <c r="FF47" s="14"/>
      <c r="FG47" s="14"/>
      <c r="FH47" s="14"/>
      <c r="FI47" s="14"/>
      <c r="FJ47" s="14"/>
      <c r="FK47" s="14"/>
      <c r="FL47" s="14"/>
      <c r="FM47" s="14"/>
      <c r="FN47" s="14"/>
      <c r="FO47" s="14"/>
      <c r="FP47" s="14"/>
      <c r="FQ47" s="14"/>
      <c r="FR47" s="14"/>
      <c r="FS47" s="14"/>
      <c r="FT47" s="14"/>
      <c r="FU47" s="14"/>
      <c r="FV47" s="14"/>
      <c r="FW47" s="14"/>
      <c r="FX47" s="14"/>
      <c r="FY47" s="14"/>
      <c r="FZ47" s="14"/>
      <c r="GA47" s="14"/>
      <c r="GB47" s="14"/>
      <c r="GC47" s="14"/>
      <c r="GD47" s="14"/>
      <c r="GE47" s="14"/>
      <c r="GF47" s="14"/>
      <c r="GG47" s="14"/>
      <c r="GH47" s="14"/>
      <c r="GI47" s="14"/>
      <c r="GJ47" s="14"/>
      <c r="GK47" s="14"/>
      <c r="GL47" s="14"/>
      <c r="GM47" s="14"/>
      <c r="GN47" s="14"/>
      <c r="GO47" s="14"/>
      <c r="GP47" s="14"/>
      <c r="GQ47" s="14"/>
      <c r="GR47" s="14"/>
      <c r="GS47" s="14"/>
      <c r="GT47" s="14"/>
      <c r="GU47" s="14"/>
      <c r="GV47" s="14"/>
      <c r="GW47" s="14"/>
      <c r="GX47" s="14"/>
      <c r="GY47" s="14"/>
      <c r="GZ47" s="14"/>
      <c r="HA47" s="14"/>
      <c r="HB47" s="14"/>
      <c r="HC47" s="14"/>
      <c r="HD47" s="14"/>
      <c r="HE47" s="14"/>
      <c r="HF47" s="14"/>
      <c r="HG47" s="14"/>
      <c r="HH47" s="14"/>
      <c r="HI47" s="14"/>
      <c r="HJ47" s="14"/>
      <c r="HK47" s="14"/>
      <c r="HL47" s="14"/>
      <c r="HM47" s="14"/>
      <c r="HN47" s="14"/>
      <c r="HO47" s="14"/>
      <c r="HP47" s="14"/>
      <c r="HQ47" s="14"/>
      <c r="HR47" s="14"/>
      <c r="HS47" s="14"/>
      <c r="HT47" s="14"/>
      <c r="HU47" s="14"/>
      <c r="HV47" s="14"/>
      <c r="HW47" s="14"/>
      <c r="HX47" s="14"/>
      <c r="HY47" s="14"/>
      <c r="HZ47" s="14"/>
      <c r="IA47" s="14"/>
      <c r="IB47" s="14"/>
      <c r="IC47" s="14"/>
      <c r="ID47" s="14"/>
      <c r="IE47" s="14"/>
      <c r="IF47" s="14"/>
      <c r="IG47" s="14"/>
      <c r="IH47" s="14"/>
      <c r="II47" s="14"/>
      <c r="IJ47" s="14"/>
      <c r="IK47" s="14"/>
      <c r="IL47" s="14"/>
      <c r="IM47" s="14"/>
      <c r="IN47" s="14"/>
      <c r="IO47" s="14"/>
      <c r="IP47" s="14"/>
      <c r="IQ47" s="14"/>
      <c r="IR47" s="14"/>
      <c r="IS47" s="14"/>
      <c r="IT47" s="14"/>
      <c r="IU47" s="14"/>
    </row>
    <row r="48" spans="1:255" ht="12.75">
      <c r="A48" s="13"/>
      <c r="B48" s="1"/>
      <c r="C48" s="13"/>
      <c r="E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4"/>
      <c r="AY48" s="14"/>
      <c r="AZ48" s="14"/>
      <c r="BA48" s="14"/>
      <c r="BB48" s="14"/>
      <c r="BC48" s="14"/>
      <c r="BD48" s="14"/>
      <c r="BE48" s="14"/>
      <c r="BF48" s="14"/>
      <c r="BG48" s="14"/>
      <c r="BH48" s="14"/>
      <c r="BI48" s="14"/>
      <c r="BJ48" s="14"/>
      <c r="BK48" s="14"/>
      <c r="BL48" s="14"/>
      <c r="BM48" s="14"/>
      <c r="BN48" s="14"/>
      <c r="BO48" s="14"/>
      <c r="BP48" s="14"/>
      <c r="BQ48" s="14"/>
      <c r="BR48" s="14"/>
      <c r="BS48" s="14"/>
      <c r="BT48" s="14"/>
      <c r="BU48" s="14"/>
      <c r="BV48" s="14"/>
      <c r="BW48" s="14"/>
      <c r="BX48" s="14"/>
      <c r="BY48" s="14"/>
      <c r="BZ48" s="14"/>
      <c r="CA48" s="14"/>
      <c r="CB48" s="14"/>
      <c r="CC48" s="14"/>
      <c r="CD48" s="14"/>
      <c r="CE48" s="14"/>
      <c r="CF48" s="14"/>
      <c r="CG48" s="14"/>
      <c r="CH48" s="14"/>
      <c r="CI48" s="14"/>
      <c r="CJ48" s="14"/>
      <c r="CK48" s="14"/>
      <c r="CL48" s="14"/>
      <c r="CM48" s="14"/>
      <c r="CN48" s="14"/>
      <c r="CO48" s="14"/>
      <c r="CP48" s="14"/>
      <c r="CQ48" s="14"/>
      <c r="CR48" s="14"/>
      <c r="CS48" s="14"/>
      <c r="CT48" s="14"/>
      <c r="CU48" s="14"/>
      <c r="CV48" s="14"/>
      <c r="CW48" s="14"/>
      <c r="CX48" s="14"/>
      <c r="CY48" s="14"/>
      <c r="CZ48" s="14"/>
      <c r="DA48" s="14"/>
      <c r="DB48" s="14"/>
      <c r="DC48" s="14"/>
      <c r="DD48" s="14"/>
      <c r="DE48" s="14"/>
      <c r="DF48" s="14"/>
      <c r="DG48" s="14"/>
      <c r="DH48" s="14"/>
      <c r="DI48" s="14"/>
      <c r="DJ48" s="14"/>
      <c r="DK48" s="14"/>
      <c r="DL48" s="14"/>
      <c r="DM48" s="14"/>
      <c r="DN48" s="14"/>
      <c r="DO48" s="14"/>
      <c r="DP48" s="14"/>
      <c r="DQ48" s="14"/>
      <c r="DR48" s="14"/>
      <c r="DS48" s="14"/>
      <c r="DT48" s="14"/>
      <c r="DU48" s="14"/>
      <c r="DV48" s="14"/>
      <c r="DW48" s="14"/>
      <c r="DX48" s="14"/>
      <c r="DY48" s="14"/>
      <c r="DZ48" s="14"/>
      <c r="EA48" s="14"/>
      <c r="EB48" s="14"/>
      <c r="EC48" s="14"/>
      <c r="ED48" s="14"/>
      <c r="EE48" s="14"/>
      <c r="EF48" s="14"/>
      <c r="EG48" s="14"/>
      <c r="EH48" s="14"/>
      <c r="EI48" s="14"/>
      <c r="EJ48" s="14"/>
      <c r="EK48" s="14"/>
      <c r="EL48" s="14"/>
      <c r="EM48" s="14"/>
      <c r="EN48" s="14"/>
      <c r="EO48" s="14"/>
      <c r="EP48" s="14"/>
      <c r="EQ48" s="14"/>
      <c r="ER48" s="14"/>
      <c r="ES48" s="14"/>
      <c r="ET48" s="14"/>
      <c r="EU48" s="14"/>
      <c r="EV48" s="14"/>
      <c r="EW48" s="14"/>
      <c r="EX48" s="14"/>
      <c r="EY48" s="14"/>
      <c r="EZ48" s="14"/>
      <c r="FA48" s="14"/>
      <c r="FB48" s="14"/>
      <c r="FC48" s="14"/>
      <c r="FD48" s="14"/>
      <c r="FE48" s="14"/>
      <c r="FF48" s="14"/>
      <c r="FG48" s="14"/>
      <c r="FH48" s="14"/>
      <c r="FI48" s="14"/>
      <c r="FJ48" s="14"/>
      <c r="FK48" s="14"/>
      <c r="FL48" s="14"/>
      <c r="FM48" s="14"/>
      <c r="FN48" s="14"/>
      <c r="FO48" s="14"/>
      <c r="FP48" s="14"/>
      <c r="FQ48" s="14"/>
      <c r="FR48" s="14"/>
      <c r="FS48" s="14"/>
      <c r="FT48" s="14"/>
      <c r="FU48" s="14"/>
      <c r="FV48" s="14"/>
      <c r="FW48" s="14"/>
      <c r="FX48" s="14"/>
      <c r="FY48" s="14"/>
      <c r="FZ48" s="14"/>
      <c r="GA48" s="14"/>
      <c r="GB48" s="14"/>
      <c r="GC48" s="14"/>
      <c r="GD48" s="14"/>
      <c r="GE48" s="14"/>
      <c r="GF48" s="14"/>
      <c r="GG48" s="14"/>
      <c r="GH48" s="14"/>
      <c r="GI48" s="14"/>
      <c r="GJ48" s="14"/>
      <c r="GK48" s="14"/>
      <c r="GL48" s="14"/>
      <c r="GM48" s="14"/>
      <c r="GN48" s="14"/>
      <c r="GO48" s="14"/>
      <c r="GP48" s="14"/>
      <c r="GQ48" s="14"/>
      <c r="GR48" s="14"/>
      <c r="GS48" s="14"/>
      <c r="GT48" s="14"/>
      <c r="GU48" s="14"/>
      <c r="GV48" s="14"/>
      <c r="GW48" s="14"/>
      <c r="GX48" s="14"/>
      <c r="GY48" s="14"/>
      <c r="GZ48" s="14"/>
      <c r="HA48" s="14"/>
      <c r="HB48" s="14"/>
      <c r="HC48" s="14"/>
      <c r="HD48" s="14"/>
      <c r="HE48" s="14"/>
      <c r="HF48" s="14"/>
      <c r="HG48" s="14"/>
      <c r="HH48" s="14"/>
      <c r="HI48" s="14"/>
      <c r="HJ48" s="14"/>
      <c r="HK48" s="14"/>
      <c r="HL48" s="14"/>
      <c r="HM48" s="14"/>
      <c r="HN48" s="14"/>
      <c r="HO48" s="14"/>
      <c r="HP48" s="14"/>
      <c r="HQ48" s="14"/>
      <c r="HR48" s="14"/>
      <c r="HS48" s="14"/>
      <c r="HT48" s="14"/>
      <c r="HU48" s="14"/>
      <c r="HV48" s="14"/>
      <c r="HW48" s="14"/>
      <c r="HX48" s="14"/>
      <c r="HY48" s="14"/>
      <c r="HZ48" s="14"/>
      <c r="IA48" s="14"/>
      <c r="IB48" s="14"/>
      <c r="IC48" s="14"/>
      <c r="ID48" s="14"/>
      <c r="IE48" s="14"/>
      <c r="IF48" s="14"/>
      <c r="IG48" s="14"/>
      <c r="IH48" s="14"/>
      <c r="II48" s="14"/>
      <c r="IJ48" s="14"/>
      <c r="IK48" s="14"/>
      <c r="IL48" s="14"/>
      <c r="IM48" s="14"/>
      <c r="IN48" s="14"/>
      <c r="IO48" s="14"/>
      <c r="IP48" s="14"/>
      <c r="IQ48" s="14"/>
      <c r="IR48" s="14"/>
      <c r="IS48" s="14"/>
      <c r="IT48" s="14"/>
      <c r="IU48" s="14"/>
    </row>
    <row r="49" spans="1:255" ht="12.75">
      <c r="A49" s="13"/>
      <c r="B49" s="1"/>
      <c r="C49" s="13"/>
      <c r="E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  <c r="AY49" s="14"/>
      <c r="AZ49" s="14"/>
      <c r="BA49" s="14"/>
      <c r="BB49" s="14"/>
      <c r="BC49" s="14"/>
      <c r="BD49" s="14"/>
      <c r="BE49" s="14"/>
      <c r="BF49" s="14"/>
      <c r="BG49" s="14"/>
      <c r="BH49" s="14"/>
      <c r="BI49" s="14"/>
      <c r="BJ49" s="14"/>
      <c r="BK49" s="14"/>
      <c r="BL49" s="14"/>
      <c r="BM49" s="14"/>
      <c r="BN49" s="14"/>
      <c r="BO49" s="14"/>
      <c r="BP49" s="14"/>
      <c r="BQ49" s="14"/>
      <c r="BR49" s="14"/>
      <c r="BS49" s="14"/>
      <c r="BT49" s="14"/>
      <c r="BU49" s="14"/>
      <c r="BV49" s="14"/>
      <c r="BW49" s="14"/>
      <c r="BX49" s="14"/>
      <c r="BY49" s="14"/>
      <c r="BZ49" s="14"/>
      <c r="CA49" s="14"/>
      <c r="CB49" s="14"/>
      <c r="CC49" s="14"/>
      <c r="CD49" s="14"/>
      <c r="CE49" s="14"/>
      <c r="CF49" s="14"/>
      <c r="CG49" s="14"/>
      <c r="CH49" s="14"/>
      <c r="CI49" s="14"/>
      <c r="CJ49" s="14"/>
      <c r="CK49" s="14"/>
      <c r="CL49" s="14"/>
      <c r="CM49" s="14"/>
      <c r="CN49" s="14"/>
      <c r="CO49" s="14"/>
      <c r="CP49" s="14"/>
      <c r="CQ49" s="14"/>
      <c r="CR49" s="14"/>
      <c r="CS49" s="14"/>
      <c r="CT49" s="14"/>
      <c r="CU49" s="14"/>
      <c r="CV49" s="14"/>
      <c r="CW49" s="14"/>
      <c r="CX49" s="14"/>
      <c r="CY49" s="14"/>
      <c r="CZ49" s="14"/>
      <c r="DA49" s="14"/>
      <c r="DB49" s="14"/>
      <c r="DC49" s="14"/>
      <c r="DD49" s="14"/>
      <c r="DE49" s="14"/>
      <c r="DF49" s="14"/>
      <c r="DG49" s="14"/>
      <c r="DH49" s="14"/>
      <c r="DI49" s="14"/>
      <c r="DJ49" s="14"/>
      <c r="DK49" s="14"/>
      <c r="DL49" s="14"/>
      <c r="DM49" s="14"/>
      <c r="DN49" s="14"/>
      <c r="DO49" s="14"/>
      <c r="DP49" s="14"/>
      <c r="DQ49" s="14"/>
      <c r="DR49" s="14"/>
      <c r="DS49" s="14"/>
      <c r="DT49" s="14"/>
      <c r="DU49" s="14"/>
      <c r="DV49" s="14"/>
      <c r="DW49" s="14"/>
      <c r="DX49" s="14"/>
      <c r="DY49" s="14"/>
      <c r="DZ49" s="14"/>
      <c r="EA49" s="14"/>
      <c r="EB49" s="14"/>
      <c r="EC49" s="14"/>
      <c r="ED49" s="14"/>
      <c r="EE49" s="14"/>
      <c r="EF49" s="14"/>
      <c r="EG49" s="14"/>
      <c r="EH49" s="14"/>
      <c r="EI49" s="14"/>
      <c r="EJ49" s="14"/>
      <c r="EK49" s="14"/>
      <c r="EL49" s="14"/>
      <c r="EM49" s="14"/>
      <c r="EN49" s="14"/>
      <c r="EO49" s="14"/>
      <c r="EP49" s="14"/>
      <c r="EQ49" s="14"/>
      <c r="ER49" s="14"/>
      <c r="ES49" s="14"/>
      <c r="ET49" s="14"/>
      <c r="EU49" s="14"/>
      <c r="EV49" s="14"/>
      <c r="EW49" s="14"/>
      <c r="EX49" s="14"/>
      <c r="EY49" s="14"/>
      <c r="EZ49" s="14"/>
      <c r="FA49" s="14"/>
      <c r="FB49" s="14"/>
      <c r="FC49" s="14"/>
      <c r="FD49" s="14"/>
      <c r="FE49" s="14"/>
      <c r="FF49" s="14"/>
      <c r="FG49" s="14"/>
      <c r="FH49" s="14"/>
      <c r="FI49" s="14"/>
      <c r="FJ49" s="14"/>
      <c r="FK49" s="14"/>
      <c r="FL49" s="14"/>
      <c r="FM49" s="14"/>
      <c r="FN49" s="14"/>
      <c r="FO49" s="14"/>
      <c r="FP49" s="14"/>
      <c r="FQ49" s="14"/>
      <c r="FR49" s="14"/>
      <c r="FS49" s="14"/>
      <c r="FT49" s="14"/>
      <c r="FU49" s="14"/>
      <c r="FV49" s="14"/>
      <c r="FW49" s="14"/>
      <c r="FX49" s="14"/>
      <c r="FY49" s="14"/>
      <c r="FZ49" s="14"/>
      <c r="GA49" s="14"/>
      <c r="GB49" s="14"/>
      <c r="GC49" s="14"/>
      <c r="GD49" s="14"/>
      <c r="GE49" s="14"/>
      <c r="GF49" s="14"/>
      <c r="GG49" s="14"/>
      <c r="GH49" s="14"/>
      <c r="GI49" s="14"/>
      <c r="GJ49" s="14"/>
      <c r="GK49" s="14"/>
      <c r="GL49" s="14"/>
      <c r="GM49" s="14"/>
      <c r="GN49" s="14"/>
      <c r="GO49" s="14"/>
      <c r="GP49" s="14"/>
      <c r="GQ49" s="14"/>
      <c r="GR49" s="14"/>
      <c r="GS49" s="14"/>
      <c r="GT49" s="14"/>
      <c r="GU49" s="14"/>
      <c r="GV49" s="14"/>
      <c r="GW49" s="14"/>
      <c r="GX49" s="14"/>
      <c r="GY49" s="14"/>
      <c r="GZ49" s="14"/>
      <c r="HA49" s="14"/>
      <c r="HB49" s="14"/>
      <c r="HC49" s="14"/>
      <c r="HD49" s="14"/>
      <c r="HE49" s="14"/>
      <c r="HF49" s="14"/>
      <c r="HG49" s="14"/>
      <c r="HH49" s="14"/>
      <c r="HI49" s="14"/>
      <c r="HJ49" s="14"/>
      <c r="HK49" s="14"/>
      <c r="HL49" s="14"/>
      <c r="HM49" s="14"/>
      <c r="HN49" s="14"/>
      <c r="HO49" s="14"/>
      <c r="HP49" s="14"/>
      <c r="HQ49" s="14"/>
      <c r="HR49" s="14"/>
      <c r="HS49" s="14"/>
      <c r="HT49" s="14"/>
      <c r="HU49" s="14"/>
      <c r="HV49" s="14"/>
      <c r="HW49" s="14"/>
      <c r="HX49" s="14"/>
      <c r="HY49" s="14"/>
      <c r="HZ49" s="14"/>
      <c r="IA49" s="14"/>
      <c r="IB49" s="14"/>
      <c r="IC49" s="14"/>
      <c r="ID49" s="14"/>
      <c r="IE49" s="14"/>
      <c r="IF49" s="14"/>
      <c r="IG49" s="14"/>
      <c r="IH49" s="14"/>
      <c r="II49" s="14"/>
      <c r="IJ49" s="14"/>
      <c r="IK49" s="14"/>
      <c r="IL49" s="14"/>
      <c r="IM49" s="14"/>
      <c r="IN49" s="14"/>
      <c r="IO49" s="14"/>
      <c r="IP49" s="14"/>
      <c r="IQ49" s="14"/>
      <c r="IR49" s="14"/>
      <c r="IS49" s="14"/>
      <c r="IT49" s="14"/>
      <c r="IU49" s="14"/>
    </row>
    <row r="50" spans="1:255" ht="12.75">
      <c r="A50" s="13"/>
      <c r="B50" s="1"/>
      <c r="C50" s="13"/>
      <c r="E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4"/>
      <c r="AT50" s="14"/>
      <c r="AU50" s="14"/>
      <c r="AV50" s="14"/>
      <c r="AW50" s="14"/>
      <c r="AX50" s="14"/>
      <c r="AY50" s="14"/>
      <c r="AZ50" s="14"/>
      <c r="BA50" s="14"/>
      <c r="BB50" s="14"/>
      <c r="BC50" s="14"/>
      <c r="BD50" s="14"/>
      <c r="BE50" s="14"/>
      <c r="BF50" s="14"/>
      <c r="BG50" s="14"/>
      <c r="BH50" s="14"/>
      <c r="BI50" s="14"/>
      <c r="BJ50" s="14"/>
      <c r="BK50" s="14"/>
      <c r="BL50" s="14"/>
      <c r="BM50" s="14"/>
      <c r="BN50" s="14"/>
      <c r="BO50" s="14"/>
      <c r="BP50" s="14"/>
      <c r="BQ50" s="14"/>
      <c r="BR50" s="14"/>
      <c r="BS50" s="14"/>
      <c r="BT50" s="14"/>
      <c r="BU50" s="14"/>
      <c r="BV50" s="14"/>
      <c r="BW50" s="14"/>
      <c r="BX50" s="14"/>
      <c r="BY50" s="14"/>
      <c r="BZ50" s="14"/>
      <c r="CA50" s="14"/>
      <c r="CB50" s="14"/>
      <c r="CC50" s="14"/>
      <c r="CD50" s="14"/>
      <c r="CE50" s="14"/>
      <c r="CF50" s="14"/>
      <c r="CG50" s="14"/>
      <c r="CH50" s="14"/>
      <c r="CI50" s="14"/>
      <c r="CJ50" s="14"/>
      <c r="CK50" s="14"/>
      <c r="CL50" s="14"/>
      <c r="CM50" s="14"/>
      <c r="CN50" s="14"/>
      <c r="CO50" s="14"/>
      <c r="CP50" s="14"/>
      <c r="CQ50" s="14"/>
      <c r="CR50" s="14"/>
      <c r="CS50" s="14"/>
      <c r="CT50" s="14"/>
      <c r="CU50" s="14"/>
      <c r="CV50" s="14"/>
      <c r="CW50" s="14"/>
      <c r="CX50" s="14"/>
      <c r="CY50" s="14"/>
      <c r="CZ50" s="14"/>
      <c r="DA50" s="14"/>
      <c r="DB50" s="14"/>
      <c r="DC50" s="14"/>
      <c r="DD50" s="14"/>
      <c r="DE50" s="14"/>
      <c r="DF50" s="14"/>
      <c r="DG50" s="14"/>
      <c r="DH50" s="14"/>
      <c r="DI50" s="14"/>
      <c r="DJ50" s="14"/>
      <c r="DK50" s="14"/>
      <c r="DL50" s="14"/>
      <c r="DM50" s="14"/>
      <c r="DN50" s="14"/>
      <c r="DO50" s="14"/>
      <c r="DP50" s="14"/>
      <c r="DQ50" s="14"/>
      <c r="DR50" s="14"/>
      <c r="DS50" s="14"/>
      <c r="DT50" s="14"/>
      <c r="DU50" s="14"/>
      <c r="DV50" s="14"/>
      <c r="DW50" s="14"/>
      <c r="DX50" s="14"/>
      <c r="DY50" s="14"/>
      <c r="DZ50" s="14"/>
      <c r="EA50" s="14"/>
      <c r="EB50" s="14"/>
      <c r="EC50" s="14"/>
      <c r="ED50" s="14"/>
      <c r="EE50" s="14"/>
      <c r="EF50" s="14"/>
      <c r="EG50" s="14"/>
      <c r="EH50" s="14"/>
      <c r="EI50" s="14"/>
      <c r="EJ50" s="14"/>
      <c r="EK50" s="14"/>
      <c r="EL50" s="14"/>
      <c r="EM50" s="14"/>
      <c r="EN50" s="14"/>
      <c r="EO50" s="14"/>
      <c r="EP50" s="14"/>
      <c r="EQ50" s="14"/>
      <c r="ER50" s="14"/>
      <c r="ES50" s="14"/>
      <c r="ET50" s="14"/>
      <c r="EU50" s="14"/>
      <c r="EV50" s="14"/>
      <c r="EW50" s="14"/>
      <c r="EX50" s="14"/>
      <c r="EY50" s="14"/>
      <c r="EZ50" s="14"/>
      <c r="FA50" s="14"/>
      <c r="FB50" s="14"/>
      <c r="FC50" s="14"/>
      <c r="FD50" s="14"/>
      <c r="FE50" s="14"/>
      <c r="FF50" s="14"/>
      <c r="FG50" s="14"/>
      <c r="FH50" s="14"/>
      <c r="FI50" s="14"/>
      <c r="FJ50" s="14"/>
      <c r="FK50" s="14"/>
      <c r="FL50" s="14"/>
      <c r="FM50" s="14"/>
      <c r="FN50" s="14"/>
      <c r="FO50" s="14"/>
      <c r="FP50" s="14"/>
      <c r="FQ50" s="14"/>
      <c r="FR50" s="14"/>
      <c r="FS50" s="14"/>
      <c r="FT50" s="14"/>
      <c r="FU50" s="14"/>
      <c r="FV50" s="14"/>
      <c r="FW50" s="14"/>
      <c r="FX50" s="14"/>
      <c r="FY50" s="14"/>
      <c r="FZ50" s="14"/>
      <c r="GA50" s="14"/>
      <c r="GB50" s="14"/>
      <c r="GC50" s="14"/>
      <c r="GD50" s="14"/>
      <c r="GE50" s="14"/>
      <c r="GF50" s="14"/>
      <c r="GG50" s="14"/>
      <c r="GH50" s="14"/>
      <c r="GI50" s="14"/>
      <c r="GJ50" s="14"/>
      <c r="GK50" s="14"/>
      <c r="GL50" s="14"/>
      <c r="GM50" s="14"/>
      <c r="GN50" s="14"/>
      <c r="GO50" s="14"/>
      <c r="GP50" s="14"/>
      <c r="GQ50" s="14"/>
      <c r="GR50" s="14"/>
      <c r="GS50" s="14"/>
      <c r="GT50" s="14"/>
      <c r="GU50" s="14"/>
      <c r="GV50" s="14"/>
      <c r="GW50" s="14"/>
      <c r="GX50" s="14"/>
      <c r="GY50" s="14"/>
      <c r="GZ50" s="14"/>
      <c r="HA50" s="14"/>
      <c r="HB50" s="14"/>
      <c r="HC50" s="14"/>
      <c r="HD50" s="14"/>
      <c r="HE50" s="14"/>
      <c r="HF50" s="14"/>
      <c r="HG50" s="14"/>
      <c r="HH50" s="14"/>
      <c r="HI50" s="14"/>
      <c r="HJ50" s="14"/>
      <c r="HK50" s="14"/>
      <c r="HL50" s="14"/>
      <c r="HM50" s="14"/>
      <c r="HN50" s="14"/>
      <c r="HO50" s="14"/>
      <c r="HP50" s="14"/>
      <c r="HQ50" s="14"/>
      <c r="HR50" s="14"/>
      <c r="HS50" s="14"/>
      <c r="HT50" s="14"/>
      <c r="HU50" s="14"/>
      <c r="HV50" s="14"/>
      <c r="HW50" s="14"/>
      <c r="HX50" s="14"/>
      <c r="HY50" s="14"/>
      <c r="HZ50" s="14"/>
      <c r="IA50" s="14"/>
      <c r="IB50" s="14"/>
      <c r="IC50" s="14"/>
      <c r="ID50" s="14"/>
      <c r="IE50" s="14"/>
      <c r="IF50" s="14"/>
      <c r="IG50" s="14"/>
      <c r="IH50" s="14"/>
      <c r="II50" s="14"/>
      <c r="IJ50" s="14"/>
      <c r="IK50" s="14"/>
      <c r="IL50" s="14"/>
      <c r="IM50" s="14"/>
      <c r="IN50" s="14"/>
      <c r="IO50" s="14"/>
      <c r="IP50" s="14"/>
      <c r="IQ50" s="14"/>
      <c r="IR50" s="14"/>
      <c r="IS50" s="14"/>
      <c r="IT50" s="14"/>
      <c r="IU50" s="14"/>
    </row>
    <row r="51" spans="1:255" ht="12.75">
      <c r="A51" s="13"/>
      <c r="B51" s="1"/>
      <c r="C51" s="13"/>
      <c r="E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  <c r="AV51" s="14"/>
      <c r="AW51" s="14"/>
      <c r="AX51" s="14"/>
      <c r="AY51" s="14"/>
      <c r="AZ51" s="14"/>
      <c r="BA51" s="14"/>
      <c r="BB51" s="14"/>
      <c r="BC51" s="14"/>
      <c r="BD51" s="14"/>
      <c r="BE51" s="14"/>
      <c r="BF51" s="14"/>
      <c r="BG51" s="14"/>
      <c r="BH51" s="14"/>
      <c r="BI51" s="14"/>
      <c r="BJ51" s="14"/>
      <c r="BK51" s="14"/>
      <c r="BL51" s="14"/>
      <c r="BM51" s="14"/>
      <c r="BN51" s="14"/>
      <c r="BO51" s="14"/>
      <c r="BP51" s="14"/>
      <c r="BQ51" s="14"/>
      <c r="BR51" s="14"/>
      <c r="BS51" s="14"/>
      <c r="BT51" s="14"/>
      <c r="BU51" s="14"/>
      <c r="BV51" s="14"/>
      <c r="BW51" s="14"/>
      <c r="BX51" s="14"/>
      <c r="BY51" s="14"/>
      <c r="BZ51" s="14"/>
      <c r="CA51" s="14"/>
      <c r="CB51" s="14"/>
      <c r="CC51" s="14"/>
      <c r="CD51" s="14"/>
      <c r="CE51" s="14"/>
      <c r="CF51" s="14"/>
      <c r="CG51" s="14"/>
      <c r="CH51" s="14"/>
      <c r="CI51" s="14"/>
      <c r="CJ51" s="14"/>
      <c r="CK51" s="14"/>
      <c r="CL51" s="14"/>
      <c r="CM51" s="14"/>
      <c r="CN51" s="14"/>
      <c r="CO51" s="14"/>
      <c r="CP51" s="14"/>
      <c r="CQ51" s="14"/>
      <c r="CR51" s="14"/>
      <c r="CS51" s="14"/>
      <c r="CT51" s="14"/>
      <c r="CU51" s="14"/>
      <c r="CV51" s="14"/>
      <c r="CW51" s="14"/>
      <c r="CX51" s="14"/>
      <c r="CY51" s="14"/>
      <c r="CZ51" s="14"/>
      <c r="DA51" s="14"/>
      <c r="DB51" s="14"/>
      <c r="DC51" s="14"/>
      <c r="DD51" s="14"/>
      <c r="DE51" s="14"/>
      <c r="DF51" s="14"/>
      <c r="DG51" s="14"/>
      <c r="DH51" s="14"/>
      <c r="DI51" s="14"/>
      <c r="DJ51" s="14"/>
      <c r="DK51" s="14"/>
      <c r="DL51" s="14"/>
      <c r="DM51" s="14"/>
      <c r="DN51" s="14"/>
      <c r="DO51" s="14"/>
      <c r="DP51" s="14"/>
      <c r="DQ51" s="14"/>
      <c r="DR51" s="14"/>
      <c r="DS51" s="14"/>
      <c r="DT51" s="14"/>
      <c r="DU51" s="14"/>
      <c r="DV51" s="14"/>
      <c r="DW51" s="14"/>
      <c r="DX51" s="14"/>
      <c r="DY51" s="14"/>
      <c r="DZ51" s="14"/>
      <c r="EA51" s="14"/>
      <c r="EB51" s="14"/>
      <c r="EC51" s="14"/>
      <c r="ED51" s="14"/>
      <c r="EE51" s="14"/>
      <c r="EF51" s="14"/>
      <c r="EG51" s="14"/>
      <c r="EH51" s="14"/>
      <c r="EI51" s="14"/>
      <c r="EJ51" s="14"/>
      <c r="EK51" s="14"/>
      <c r="EL51" s="14"/>
      <c r="EM51" s="14"/>
      <c r="EN51" s="14"/>
      <c r="EO51" s="14"/>
      <c r="EP51" s="14"/>
      <c r="EQ51" s="14"/>
      <c r="ER51" s="14"/>
      <c r="ES51" s="14"/>
      <c r="ET51" s="14"/>
      <c r="EU51" s="14"/>
      <c r="EV51" s="14"/>
      <c r="EW51" s="14"/>
      <c r="EX51" s="14"/>
      <c r="EY51" s="14"/>
      <c r="EZ51" s="14"/>
      <c r="FA51" s="14"/>
      <c r="FB51" s="14"/>
      <c r="FC51" s="14"/>
      <c r="FD51" s="14"/>
      <c r="FE51" s="14"/>
      <c r="FF51" s="14"/>
      <c r="FG51" s="14"/>
      <c r="FH51" s="14"/>
      <c r="FI51" s="14"/>
      <c r="FJ51" s="14"/>
      <c r="FK51" s="14"/>
      <c r="FL51" s="14"/>
      <c r="FM51" s="14"/>
      <c r="FN51" s="14"/>
      <c r="FO51" s="14"/>
      <c r="FP51" s="14"/>
      <c r="FQ51" s="14"/>
      <c r="FR51" s="14"/>
      <c r="FS51" s="14"/>
      <c r="FT51" s="14"/>
      <c r="FU51" s="14"/>
      <c r="FV51" s="14"/>
      <c r="FW51" s="14"/>
      <c r="FX51" s="14"/>
      <c r="FY51" s="14"/>
      <c r="FZ51" s="14"/>
      <c r="GA51" s="14"/>
      <c r="GB51" s="14"/>
      <c r="GC51" s="14"/>
      <c r="GD51" s="14"/>
      <c r="GE51" s="14"/>
      <c r="GF51" s="14"/>
      <c r="GG51" s="14"/>
      <c r="GH51" s="14"/>
      <c r="GI51" s="14"/>
      <c r="GJ51" s="14"/>
      <c r="GK51" s="14"/>
      <c r="GL51" s="14"/>
      <c r="GM51" s="14"/>
      <c r="GN51" s="14"/>
      <c r="GO51" s="14"/>
      <c r="GP51" s="14"/>
      <c r="GQ51" s="14"/>
      <c r="GR51" s="14"/>
      <c r="GS51" s="14"/>
      <c r="GT51" s="14"/>
      <c r="GU51" s="14"/>
      <c r="GV51" s="14"/>
      <c r="GW51" s="14"/>
      <c r="GX51" s="14"/>
      <c r="GY51" s="14"/>
      <c r="GZ51" s="14"/>
      <c r="HA51" s="14"/>
      <c r="HB51" s="14"/>
      <c r="HC51" s="14"/>
      <c r="HD51" s="14"/>
      <c r="HE51" s="14"/>
      <c r="HF51" s="14"/>
      <c r="HG51" s="14"/>
      <c r="HH51" s="14"/>
      <c r="HI51" s="14"/>
      <c r="HJ51" s="14"/>
      <c r="HK51" s="14"/>
      <c r="HL51" s="14"/>
      <c r="HM51" s="14"/>
      <c r="HN51" s="14"/>
      <c r="HO51" s="14"/>
      <c r="HP51" s="14"/>
      <c r="HQ51" s="14"/>
      <c r="HR51" s="14"/>
      <c r="HS51" s="14"/>
      <c r="HT51" s="14"/>
      <c r="HU51" s="14"/>
      <c r="HV51" s="14"/>
      <c r="HW51" s="14"/>
      <c r="HX51" s="14"/>
      <c r="HY51" s="14"/>
      <c r="HZ51" s="14"/>
      <c r="IA51" s="14"/>
      <c r="IB51" s="14"/>
      <c r="IC51" s="14"/>
      <c r="ID51" s="14"/>
      <c r="IE51" s="14"/>
      <c r="IF51" s="14"/>
      <c r="IG51" s="14"/>
      <c r="IH51" s="14"/>
      <c r="II51" s="14"/>
      <c r="IJ51" s="14"/>
      <c r="IK51" s="14"/>
      <c r="IL51" s="14"/>
      <c r="IM51" s="14"/>
      <c r="IN51" s="14"/>
      <c r="IO51" s="14"/>
      <c r="IP51" s="14"/>
      <c r="IQ51" s="14"/>
      <c r="IR51" s="14"/>
      <c r="IS51" s="14"/>
      <c r="IT51" s="14"/>
      <c r="IU51" s="14"/>
    </row>
    <row r="52" spans="1:255" ht="12.75">
      <c r="A52" s="13"/>
      <c r="B52" s="1"/>
      <c r="C52" s="13"/>
      <c r="E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  <c r="AV52" s="14"/>
      <c r="AW52" s="14"/>
      <c r="AX52" s="14"/>
      <c r="AY52" s="14"/>
      <c r="AZ52" s="14"/>
      <c r="BA52" s="14"/>
      <c r="BB52" s="14"/>
      <c r="BC52" s="14"/>
      <c r="BD52" s="14"/>
      <c r="BE52" s="14"/>
      <c r="BF52" s="14"/>
      <c r="BG52" s="14"/>
      <c r="BH52" s="14"/>
      <c r="BI52" s="14"/>
      <c r="BJ52" s="14"/>
      <c r="BK52" s="14"/>
      <c r="BL52" s="14"/>
      <c r="BM52" s="14"/>
      <c r="BN52" s="14"/>
      <c r="BO52" s="14"/>
      <c r="BP52" s="14"/>
      <c r="BQ52" s="14"/>
      <c r="BR52" s="14"/>
      <c r="BS52" s="14"/>
      <c r="BT52" s="14"/>
      <c r="BU52" s="14"/>
      <c r="BV52" s="14"/>
      <c r="BW52" s="14"/>
      <c r="BX52" s="14"/>
      <c r="BY52" s="14"/>
      <c r="BZ52" s="14"/>
      <c r="CA52" s="14"/>
      <c r="CB52" s="14"/>
      <c r="CC52" s="14"/>
      <c r="CD52" s="14"/>
      <c r="CE52" s="14"/>
      <c r="CF52" s="14"/>
      <c r="CG52" s="14"/>
      <c r="CH52" s="14"/>
      <c r="CI52" s="14"/>
      <c r="CJ52" s="14"/>
      <c r="CK52" s="14"/>
      <c r="CL52" s="14"/>
      <c r="CM52" s="14"/>
      <c r="CN52" s="14"/>
      <c r="CO52" s="14"/>
      <c r="CP52" s="14"/>
      <c r="CQ52" s="14"/>
      <c r="CR52" s="14"/>
      <c r="CS52" s="14"/>
      <c r="CT52" s="14"/>
      <c r="CU52" s="14"/>
      <c r="CV52" s="14"/>
      <c r="CW52" s="14"/>
      <c r="CX52" s="14"/>
      <c r="CY52" s="14"/>
      <c r="CZ52" s="14"/>
      <c r="DA52" s="14"/>
      <c r="DB52" s="14"/>
      <c r="DC52" s="14"/>
      <c r="DD52" s="14"/>
      <c r="DE52" s="14"/>
      <c r="DF52" s="14"/>
      <c r="DG52" s="14"/>
      <c r="DH52" s="14"/>
      <c r="DI52" s="14"/>
      <c r="DJ52" s="14"/>
      <c r="DK52" s="14"/>
      <c r="DL52" s="14"/>
      <c r="DM52" s="14"/>
      <c r="DN52" s="14"/>
      <c r="DO52" s="14"/>
      <c r="DP52" s="14"/>
      <c r="DQ52" s="14"/>
      <c r="DR52" s="14"/>
      <c r="DS52" s="14"/>
      <c r="DT52" s="14"/>
      <c r="DU52" s="14"/>
      <c r="DV52" s="14"/>
      <c r="DW52" s="14"/>
      <c r="DX52" s="14"/>
      <c r="DY52" s="14"/>
      <c r="DZ52" s="14"/>
      <c r="EA52" s="14"/>
      <c r="EB52" s="14"/>
      <c r="EC52" s="14"/>
      <c r="ED52" s="14"/>
      <c r="EE52" s="14"/>
      <c r="EF52" s="14"/>
      <c r="EG52" s="14"/>
      <c r="EH52" s="14"/>
      <c r="EI52" s="14"/>
      <c r="EJ52" s="14"/>
      <c r="EK52" s="14"/>
      <c r="EL52" s="14"/>
      <c r="EM52" s="14"/>
      <c r="EN52" s="14"/>
      <c r="EO52" s="14"/>
      <c r="EP52" s="14"/>
      <c r="EQ52" s="14"/>
      <c r="ER52" s="14"/>
      <c r="ES52" s="14"/>
      <c r="ET52" s="14"/>
      <c r="EU52" s="14"/>
      <c r="EV52" s="14"/>
      <c r="EW52" s="14"/>
      <c r="EX52" s="14"/>
      <c r="EY52" s="14"/>
      <c r="EZ52" s="14"/>
      <c r="FA52" s="14"/>
      <c r="FB52" s="14"/>
      <c r="FC52" s="14"/>
      <c r="FD52" s="14"/>
      <c r="FE52" s="14"/>
      <c r="FF52" s="14"/>
      <c r="FG52" s="14"/>
      <c r="FH52" s="14"/>
      <c r="FI52" s="14"/>
      <c r="FJ52" s="14"/>
      <c r="FK52" s="14"/>
      <c r="FL52" s="14"/>
      <c r="FM52" s="14"/>
      <c r="FN52" s="14"/>
      <c r="FO52" s="14"/>
      <c r="FP52" s="14"/>
      <c r="FQ52" s="14"/>
      <c r="FR52" s="14"/>
      <c r="FS52" s="14"/>
      <c r="FT52" s="14"/>
      <c r="FU52" s="14"/>
      <c r="FV52" s="14"/>
      <c r="FW52" s="14"/>
      <c r="FX52" s="14"/>
      <c r="FY52" s="14"/>
      <c r="FZ52" s="14"/>
      <c r="GA52" s="14"/>
      <c r="GB52" s="14"/>
      <c r="GC52" s="14"/>
      <c r="GD52" s="14"/>
      <c r="GE52" s="14"/>
      <c r="GF52" s="14"/>
      <c r="GG52" s="14"/>
      <c r="GH52" s="14"/>
      <c r="GI52" s="14"/>
      <c r="GJ52" s="14"/>
      <c r="GK52" s="14"/>
      <c r="GL52" s="14"/>
      <c r="GM52" s="14"/>
      <c r="GN52" s="14"/>
      <c r="GO52" s="14"/>
      <c r="GP52" s="14"/>
      <c r="GQ52" s="14"/>
      <c r="GR52" s="14"/>
      <c r="GS52" s="14"/>
      <c r="GT52" s="14"/>
      <c r="GU52" s="14"/>
      <c r="GV52" s="14"/>
      <c r="GW52" s="14"/>
      <c r="GX52" s="14"/>
      <c r="GY52" s="14"/>
      <c r="GZ52" s="14"/>
      <c r="HA52" s="14"/>
      <c r="HB52" s="14"/>
      <c r="HC52" s="14"/>
      <c r="HD52" s="14"/>
      <c r="HE52" s="14"/>
      <c r="HF52" s="14"/>
      <c r="HG52" s="14"/>
      <c r="HH52" s="14"/>
      <c r="HI52" s="14"/>
      <c r="HJ52" s="14"/>
      <c r="HK52" s="14"/>
      <c r="HL52" s="14"/>
      <c r="HM52" s="14"/>
      <c r="HN52" s="14"/>
      <c r="HO52" s="14"/>
      <c r="HP52" s="14"/>
      <c r="HQ52" s="14"/>
      <c r="HR52" s="14"/>
      <c r="HS52" s="14"/>
      <c r="HT52" s="14"/>
      <c r="HU52" s="14"/>
      <c r="HV52" s="14"/>
      <c r="HW52" s="14"/>
      <c r="HX52" s="14"/>
      <c r="HY52" s="14"/>
      <c r="HZ52" s="14"/>
      <c r="IA52" s="14"/>
      <c r="IB52" s="14"/>
      <c r="IC52" s="14"/>
      <c r="ID52" s="14"/>
      <c r="IE52" s="14"/>
      <c r="IF52" s="14"/>
      <c r="IG52" s="14"/>
      <c r="IH52" s="14"/>
      <c r="II52" s="14"/>
      <c r="IJ52" s="14"/>
      <c r="IK52" s="14"/>
      <c r="IL52" s="14"/>
      <c r="IM52" s="14"/>
      <c r="IN52" s="14"/>
      <c r="IO52" s="14"/>
      <c r="IP52" s="14"/>
      <c r="IQ52" s="14"/>
      <c r="IR52" s="14"/>
      <c r="IS52" s="14"/>
      <c r="IT52" s="14"/>
      <c r="IU52" s="14"/>
    </row>
    <row r="53" spans="1:255" ht="12.75">
      <c r="A53" s="13"/>
      <c r="B53" s="1"/>
      <c r="C53" s="13"/>
      <c r="E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  <c r="AY53" s="14"/>
      <c r="AZ53" s="14"/>
      <c r="BA53" s="14"/>
      <c r="BB53" s="14"/>
      <c r="BC53" s="14"/>
      <c r="BD53" s="14"/>
      <c r="BE53" s="14"/>
      <c r="BF53" s="14"/>
      <c r="BG53" s="14"/>
      <c r="BH53" s="14"/>
      <c r="BI53" s="14"/>
      <c r="BJ53" s="14"/>
      <c r="BK53" s="14"/>
      <c r="BL53" s="14"/>
      <c r="BM53" s="14"/>
      <c r="BN53" s="14"/>
      <c r="BO53" s="14"/>
      <c r="BP53" s="14"/>
      <c r="BQ53" s="14"/>
      <c r="BR53" s="14"/>
      <c r="BS53" s="14"/>
      <c r="BT53" s="14"/>
      <c r="BU53" s="14"/>
      <c r="BV53" s="14"/>
      <c r="BW53" s="14"/>
      <c r="BX53" s="14"/>
      <c r="BY53" s="14"/>
      <c r="BZ53" s="14"/>
      <c r="CA53" s="14"/>
      <c r="CB53" s="14"/>
      <c r="CC53" s="14"/>
      <c r="CD53" s="14"/>
      <c r="CE53" s="14"/>
      <c r="CF53" s="14"/>
      <c r="CG53" s="14"/>
      <c r="CH53" s="14"/>
      <c r="CI53" s="14"/>
      <c r="CJ53" s="14"/>
      <c r="CK53" s="14"/>
      <c r="CL53" s="14"/>
      <c r="CM53" s="14"/>
      <c r="CN53" s="14"/>
      <c r="CO53" s="14"/>
      <c r="CP53" s="14"/>
      <c r="CQ53" s="14"/>
      <c r="CR53" s="14"/>
      <c r="CS53" s="14"/>
      <c r="CT53" s="14"/>
      <c r="CU53" s="14"/>
      <c r="CV53" s="14"/>
      <c r="CW53" s="14"/>
      <c r="CX53" s="14"/>
      <c r="CY53" s="14"/>
      <c r="CZ53" s="14"/>
      <c r="DA53" s="14"/>
      <c r="DB53" s="14"/>
      <c r="DC53" s="14"/>
      <c r="DD53" s="14"/>
      <c r="DE53" s="14"/>
      <c r="DF53" s="14"/>
      <c r="DG53" s="14"/>
      <c r="DH53" s="14"/>
      <c r="DI53" s="14"/>
      <c r="DJ53" s="14"/>
      <c r="DK53" s="14"/>
      <c r="DL53" s="14"/>
      <c r="DM53" s="14"/>
      <c r="DN53" s="14"/>
      <c r="DO53" s="14"/>
      <c r="DP53" s="14"/>
      <c r="DQ53" s="14"/>
      <c r="DR53" s="14"/>
      <c r="DS53" s="14"/>
      <c r="DT53" s="14"/>
      <c r="DU53" s="14"/>
      <c r="DV53" s="14"/>
      <c r="DW53" s="14"/>
      <c r="DX53" s="14"/>
      <c r="DY53" s="14"/>
      <c r="DZ53" s="14"/>
      <c r="EA53" s="14"/>
      <c r="EB53" s="14"/>
      <c r="EC53" s="14"/>
      <c r="ED53" s="14"/>
      <c r="EE53" s="14"/>
      <c r="EF53" s="14"/>
      <c r="EG53" s="14"/>
      <c r="EH53" s="14"/>
      <c r="EI53" s="14"/>
      <c r="EJ53" s="14"/>
      <c r="EK53" s="14"/>
      <c r="EL53" s="14"/>
      <c r="EM53" s="14"/>
      <c r="EN53" s="14"/>
      <c r="EO53" s="14"/>
      <c r="EP53" s="14"/>
      <c r="EQ53" s="14"/>
      <c r="ER53" s="14"/>
      <c r="ES53" s="14"/>
      <c r="ET53" s="14"/>
      <c r="EU53" s="14"/>
      <c r="EV53" s="14"/>
      <c r="EW53" s="14"/>
      <c r="EX53" s="14"/>
      <c r="EY53" s="14"/>
      <c r="EZ53" s="14"/>
      <c r="FA53" s="14"/>
      <c r="FB53" s="14"/>
      <c r="FC53" s="14"/>
      <c r="FD53" s="14"/>
      <c r="FE53" s="14"/>
      <c r="FF53" s="14"/>
      <c r="FG53" s="14"/>
      <c r="FH53" s="14"/>
      <c r="FI53" s="14"/>
      <c r="FJ53" s="14"/>
      <c r="FK53" s="14"/>
      <c r="FL53" s="14"/>
      <c r="FM53" s="14"/>
      <c r="FN53" s="14"/>
      <c r="FO53" s="14"/>
      <c r="FP53" s="14"/>
      <c r="FQ53" s="14"/>
      <c r="FR53" s="14"/>
      <c r="FS53" s="14"/>
      <c r="FT53" s="14"/>
      <c r="FU53" s="14"/>
      <c r="FV53" s="14"/>
      <c r="FW53" s="14"/>
      <c r="FX53" s="14"/>
      <c r="FY53" s="14"/>
      <c r="FZ53" s="14"/>
      <c r="GA53" s="14"/>
      <c r="GB53" s="14"/>
      <c r="GC53" s="14"/>
      <c r="GD53" s="14"/>
      <c r="GE53" s="14"/>
      <c r="GF53" s="14"/>
      <c r="GG53" s="14"/>
      <c r="GH53" s="14"/>
      <c r="GI53" s="14"/>
      <c r="GJ53" s="14"/>
      <c r="GK53" s="14"/>
      <c r="GL53" s="14"/>
      <c r="GM53" s="14"/>
      <c r="GN53" s="14"/>
      <c r="GO53" s="14"/>
      <c r="GP53" s="14"/>
      <c r="GQ53" s="14"/>
      <c r="GR53" s="14"/>
      <c r="GS53" s="14"/>
      <c r="GT53" s="14"/>
      <c r="GU53" s="14"/>
      <c r="GV53" s="14"/>
      <c r="GW53" s="14"/>
      <c r="GX53" s="14"/>
      <c r="GY53" s="14"/>
      <c r="GZ53" s="14"/>
      <c r="HA53" s="14"/>
      <c r="HB53" s="14"/>
      <c r="HC53" s="14"/>
      <c r="HD53" s="14"/>
      <c r="HE53" s="14"/>
      <c r="HF53" s="14"/>
      <c r="HG53" s="14"/>
      <c r="HH53" s="14"/>
      <c r="HI53" s="14"/>
      <c r="HJ53" s="14"/>
      <c r="HK53" s="14"/>
      <c r="HL53" s="14"/>
      <c r="HM53" s="14"/>
      <c r="HN53" s="14"/>
      <c r="HO53" s="14"/>
      <c r="HP53" s="14"/>
      <c r="HQ53" s="14"/>
      <c r="HR53" s="14"/>
      <c r="HS53" s="14"/>
      <c r="HT53" s="14"/>
      <c r="HU53" s="14"/>
      <c r="HV53" s="14"/>
      <c r="HW53" s="14"/>
      <c r="HX53" s="14"/>
      <c r="HY53" s="14"/>
      <c r="HZ53" s="14"/>
      <c r="IA53" s="14"/>
      <c r="IB53" s="14"/>
      <c r="IC53" s="14"/>
      <c r="ID53" s="14"/>
      <c r="IE53" s="14"/>
      <c r="IF53" s="14"/>
      <c r="IG53" s="14"/>
      <c r="IH53" s="14"/>
      <c r="II53" s="14"/>
      <c r="IJ53" s="14"/>
      <c r="IK53" s="14"/>
      <c r="IL53" s="14"/>
      <c r="IM53" s="14"/>
      <c r="IN53" s="14"/>
      <c r="IO53" s="14"/>
      <c r="IP53" s="14"/>
      <c r="IQ53" s="14"/>
      <c r="IR53" s="14"/>
      <c r="IS53" s="14"/>
      <c r="IT53" s="14"/>
      <c r="IU53" s="14"/>
    </row>
    <row r="54" spans="1:255" ht="12.75">
      <c r="A54" s="13"/>
      <c r="B54" s="1"/>
      <c r="C54" s="13"/>
      <c r="E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14"/>
      <c r="AT54" s="14"/>
      <c r="AU54" s="14"/>
      <c r="AV54" s="14"/>
      <c r="AW54" s="14"/>
      <c r="AX54" s="14"/>
      <c r="AY54" s="14"/>
      <c r="AZ54" s="14"/>
      <c r="BA54" s="14"/>
      <c r="BB54" s="14"/>
      <c r="BC54" s="14"/>
      <c r="BD54" s="14"/>
      <c r="BE54" s="14"/>
      <c r="BF54" s="14"/>
      <c r="BG54" s="14"/>
      <c r="BH54" s="14"/>
      <c r="BI54" s="14"/>
      <c r="BJ54" s="14"/>
      <c r="BK54" s="14"/>
      <c r="BL54" s="14"/>
      <c r="BM54" s="14"/>
      <c r="BN54" s="14"/>
      <c r="BO54" s="14"/>
      <c r="BP54" s="14"/>
      <c r="BQ54" s="14"/>
      <c r="BR54" s="14"/>
      <c r="BS54" s="14"/>
      <c r="BT54" s="14"/>
      <c r="BU54" s="14"/>
      <c r="BV54" s="14"/>
      <c r="BW54" s="14"/>
      <c r="BX54" s="14"/>
      <c r="BY54" s="14"/>
      <c r="BZ54" s="14"/>
      <c r="CA54" s="14"/>
      <c r="CB54" s="14"/>
      <c r="CC54" s="14"/>
      <c r="CD54" s="14"/>
      <c r="CE54" s="14"/>
      <c r="CF54" s="14"/>
      <c r="CG54" s="14"/>
      <c r="CH54" s="14"/>
      <c r="CI54" s="14"/>
      <c r="CJ54" s="14"/>
      <c r="CK54" s="14"/>
      <c r="CL54" s="14"/>
      <c r="CM54" s="14"/>
      <c r="CN54" s="14"/>
      <c r="CO54" s="14"/>
      <c r="CP54" s="14"/>
      <c r="CQ54" s="14"/>
      <c r="CR54" s="14"/>
      <c r="CS54" s="14"/>
      <c r="CT54" s="14"/>
      <c r="CU54" s="14"/>
      <c r="CV54" s="14"/>
      <c r="CW54" s="14"/>
      <c r="CX54" s="14"/>
      <c r="CY54" s="14"/>
      <c r="CZ54" s="14"/>
      <c r="DA54" s="14"/>
      <c r="DB54" s="14"/>
      <c r="DC54" s="14"/>
      <c r="DD54" s="14"/>
      <c r="DE54" s="14"/>
      <c r="DF54" s="14"/>
      <c r="DG54" s="14"/>
      <c r="DH54" s="14"/>
      <c r="DI54" s="14"/>
      <c r="DJ54" s="14"/>
      <c r="DK54" s="14"/>
      <c r="DL54" s="14"/>
      <c r="DM54" s="14"/>
      <c r="DN54" s="14"/>
      <c r="DO54" s="14"/>
      <c r="DP54" s="14"/>
      <c r="DQ54" s="14"/>
      <c r="DR54" s="14"/>
      <c r="DS54" s="14"/>
      <c r="DT54" s="14"/>
      <c r="DU54" s="14"/>
      <c r="DV54" s="14"/>
      <c r="DW54" s="14"/>
      <c r="DX54" s="14"/>
      <c r="DY54" s="14"/>
      <c r="DZ54" s="14"/>
      <c r="EA54" s="14"/>
      <c r="EB54" s="14"/>
      <c r="EC54" s="14"/>
      <c r="ED54" s="14"/>
      <c r="EE54" s="14"/>
      <c r="EF54" s="14"/>
      <c r="EG54" s="14"/>
      <c r="EH54" s="14"/>
      <c r="EI54" s="14"/>
      <c r="EJ54" s="14"/>
      <c r="EK54" s="14"/>
      <c r="EL54" s="14"/>
      <c r="EM54" s="14"/>
      <c r="EN54" s="14"/>
      <c r="EO54" s="14"/>
      <c r="EP54" s="14"/>
      <c r="EQ54" s="14"/>
      <c r="ER54" s="14"/>
      <c r="ES54" s="14"/>
      <c r="ET54" s="14"/>
      <c r="EU54" s="14"/>
      <c r="EV54" s="14"/>
      <c r="EW54" s="14"/>
      <c r="EX54" s="14"/>
      <c r="EY54" s="14"/>
      <c r="EZ54" s="14"/>
      <c r="FA54" s="14"/>
      <c r="FB54" s="14"/>
      <c r="FC54" s="14"/>
      <c r="FD54" s="14"/>
      <c r="FE54" s="14"/>
      <c r="FF54" s="14"/>
      <c r="FG54" s="14"/>
      <c r="FH54" s="14"/>
      <c r="FI54" s="14"/>
      <c r="FJ54" s="14"/>
      <c r="FK54" s="14"/>
      <c r="FL54" s="14"/>
      <c r="FM54" s="14"/>
      <c r="FN54" s="14"/>
      <c r="FO54" s="14"/>
      <c r="FP54" s="14"/>
      <c r="FQ54" s="14"/>
      <c r="FR54" s="14"/>
      <c r="FS54" s="14"/>
      <c r="FT54" s="14"/>
      <c r="FU54" s="14"/>
      <c r="FV54" s="14"/>
      <c r="FW54" s="14"/>
      <c r="FX54" s="14"/>
      <c r="FY54" s="14"/>
      <c r="FZ54" s="14"/>
      <c r="GA54" s="14"/>
      <c r="GB54" s="14"/>
      <c r="GC54" s="14"/>
      <c r="GD54" s="14"/>
      <c r="GE54" s="14"/>
      <c r="GF54" s="14"/>
      <c r="GG54" s="14"/>
      <c r="GH54" s="14"/>
      <c r="GI54" s="14"/>
      <c r="GJ54" s="14"/>
      <c r="GK54" s="14"/>
      <c r="GL54" s="14"/>
      <c r="GM54" s="14"/>
      <c r="GN54" s="14"/>
      <c r="GO54" s="14"/>
      <c r="GP54" s="14"/>
      <c r="GQ54" s="14"/>
      <c r="GR54" s="14"/>
      <c r="GS54" s="14"/>
      <c r="GT54" s="14"/>
      <c r="GU54" s="14"/>
      <c r="GV54" s="14"/>
      <c r="GW54" s="14"/>
      <c r="GX54" s="14"/>
      <c r="GY54" s="14"/>
      <c r="GZ54" s="14"/>
      <c r="HA54" s="14"/>
      <c r="HB54" s="14"/>
      <c r="HC54" s="14"/>
      <c r="HD54" s="14"/>
      <c r="HE54" s="14"/>
      <c r="HF54" s="14"/>
      <c r="HG54" s="14"/>
      <c r="HH54" s="14"/>
      <c r="HI54" s="14"/>
      <c r="HJ54" s="14"/>
      <c r="HK54" s="14"/>
      <c r="HL54" s="14"/>
      <c r="HM54" s="14"/>
      <c r="HN54" s="14"/>
      <c r="HO54" s="14"/>
      <c r="HP54" s="14"/>
      <c r="HQ54" s="14"/>
      <c r="HR54" s="14"/>
      <c r="HS54" s="14"/>
      <c r="HT54" s="14"/>
      <c r="HU54" s="14"/>
      <c r="HV54" s="14"/>
      <c r="HW54" s="14"/>
      <c r="HX54" s="14"/>
      <c r="HY54" s="14"/>
      <c r="HZ54" s="14"/>
      <c r="IA54" s="14"/>
      <c r="IB54" s="14"/>
      <c r="IC54" s="14"/>
      <c r="ID54" s="14"/>
      <c r="IE54" s="14"/>
      <c r="IF54" s="14"/>
      <c r="IG54" s="14"/>
      <c r="IH54" s="14"/>
      <c r="II54" s="14"/>
      <c r="IJ54" s="14"/>
      <c r="IK54" s="14"/>
      <c r="IL54" s="14"/>
      <c r="IM54" s="14"/>
      <c r="IN54" s="14"/>
      <c r="IO54" s="14"/>
      <c r="IP54" s="14"/>
      <c r="IQ54" s="14"/>
      <c r="IR54" s="14"/>
      <c r="IS54" s="14"/>
      <c r="IT54" s="14"/>
      <c r="IU54" s="14"/>
    </row>
    <row r="55" spans="1:255" ht="12.75">
      <c r="A55" s="13"/>
      <c r="B55" s="1"/>
      <c r="C55" s="13"/>
      <c r="E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  <c r="BJ55" s="14"/>
      <c r="BK55" s="14"/>
      <c r="BL55" s="14"/>
      <c r="BM55" s="14"/>
      <c r="BN55" s="14"/>
      <c r="BO55" s="14"/>
      <c r="BP55" s="14"/>
      <c r="BQ55" s="14"/>
      <c r="BR55" s="14"/>
      <c r="BS55" s="14"/>
      <c r="BT55" s="14"/>
      <c r="BU55" s="14"/>
      <c r="BV55" s="14"/>
      <c r="BW55" s="14"/>
      <c r="BX55" s="14"/>
      <c r="BY55" s="14"/>
      <c r="BZ55" s="14"/>
      <c r="CA55" s="14"/>
      <c r="CB55" s="14"/>
      <c r="CC55" s="14"/>
      <c r="CD55" s="14"/>
      <c r="CE55" s="14"/>
      <c r="CF55" s="14"/>
      <c r="CG55" s="14"/>
      <c r="CH55" s="14"/>
      <c r="CI55" s="14"/>
      <c r="CJ55" s="14"/>
      <c r="CK55" s="14"/>
      <c r="CL55" s="14"/>
      <c r="CM55" s="14"/>
      <c r="CN55" s="14"/>
      <c r="CO55" s="14"/>
      <c r="CP55" s="14"/>
      <c r="CQ55" s="14"/>
      <c r="CR55" s="14"/>
      <c r="CS55" s="14"/>
      <c r="CT55" s="14"/>
      <c r="CU55" s="14"/>
      <c r="CV55" s="14"/>
      <c r="CW55" s="14"/>
      <c r="CX55" s="14"/>
      <c r="CY55" s="14"/>
      <c r="CZ55" s="14"/>
      <c r="DA55" s="14"/>
      <c r="DB55" s="14"/>
      <c r="DC55" s="14"/>
      <c r="DD55" s="14"/>
      <c r="DE55" s="14"/>
      <c r="DF55" s="14"/>
      <c r="DG55" s="14"/>
      <c r="DH55" s="14"/>
      <c r="DI55" s="14"/>
      <c r="DJ55" s="14"/>
      <c r="DK55" s="14"/>
      <c r="DL55" s="14"/>
      <c r="DM55" s="14"/>
      <c r="DN55" s="14"/>
      <c r="DO55" s="14"/>
      <c r="DP55" s="14"/>
      <c r="DQ55" s="14"/>
      <c r="DR55" s="14"/>
      <c r="DS55" s="14"/>
      <c r="DT55" s="14"/>
      <c r="DU55" s="14"/>
      <c r="DV55" s="14"/>
      <c r="DW55" s="14"/>
      <c r="DX55" s="14"/>
      <c r="DY55" s="14"/>
      <c r="DZ55" s="14"/>
      <c r="EA55" s="14"/>
      <c r="EB55" s="14"/>
      <c r="EC55" s="14"/>
      <c r="ED55" s="14"/>
      <c r="EE55" s="14"/>
      <c r="EF55" s="14"/>
      <c r="EG55" s="14"/>
      <c r="EH55" s="14"/>
      <c r="EI55" s="14"/>
      <c r="EJ55" s="14"/>
      <c r="EK55" s="14"/>
      <c r="EL55" s="14"/>
      <c r="EM55" s="14"/>
      <c r="EN55" s="14"/>
      <c r="EO55" s="14"/>
      <c r="EP55" s="14"/>
      <c r="EQ55" s="14"/>
      <c r="ER55" s="14"/>
      <c r="ES55" s="14"/>
      <c r="ET55" s="14"/>
      <c r="EU55" s="14"/>
      <c r="EV55" s="14"/>
      <c r="EW55" s="14"/>
      <c r="EX55" s="14"/>
      <c r="EY55" s="14"/>
      <c r="EZ55" s="14"/>
      <c r="FA55" s="14"/>
      <c r="FB55" s="14"/>
      <c r="FC55" s="14"/>
      <c r="FD55" s="14"/>
      <c r="FE55" s="14"/>
      <c r="FF55" s="14"/>
      <c r="FG55" s="14"/>
      <c r="FH55" s="14"/>
      <c r="FI55" s="14"/>
      <c r="FJ55" s="14"/>
      <c r="FK55" s="14"/>
      <c r="FL55" s="14"/>
      <c r="FM55" s="14"/>
      <c r="FN55" s="14"/>
      <c r="FO55" s="14"/>
      <c r="FP55" s="14"/>
      <c r="FQ55" s="14"/>
      <c r="FR55" s="14"/>
      <c r="FS55" s="14"/>
      <c r="FT55" s="14"/>
      <c r="FU55" s="14"/>
      <c r="FV55" s="14"/>
      <c r="FW55" s="14"/>
      <c r="FX55" s="14"/>
      <c r="FY55" s="14"/>
      <c r="FZ55" s="14"/>
      <c r="GA55" s="14"/>
      <c r="GB55" s="14"/>
      <c r="GC55" s="14"/>
      <c r="GD55" s="14"/>
      <c r="GE55" s="14"/>
      <c r="GF55" s="14"/>
      <c r="GG55" s="14"/>
      <c r="GH55" s="14"/>
      <c r="GI55" s="14"/>
      <c r="GJ55" s="14"/>
      <c r="GK55" s="14"/>
      <c r="GL55" s="14"/>
      <c r="GM55" s="14"/>
      <c r="GN55" s="14"/>
      <c r="GO55" s="14"/>
      <c r="GP55" s="14"/>
      <c r="GQ55" s="14"/>
      <c r="GR55" s="14"/>
      <c r="GS55" s="14"/>
      <c r="GT55" s="14"/>
      <c r="GU55" s="14"/>
      <c r="GV55" s="14"/>
      <c r="GW55" s="14"/>
      <c r="GX55" s="14"/>
      <c r="GY55" s="14"/>
      <c r="GZ55" s="14"/>
      <c r="HA55" s="14"/>
      <c r="HB55" s="14"/>
      <c r="HC55" s="14"/>
      <c r="HD55" s="14"/>
      <c r="HE55" s="14"/>
      <c r="HF55" s="14"/>
      <c r="HG55" s="14"/>
      <c r="HH55" s="14"/>
      <c r="HI55" s="14"/>
      <c r="HJ55" s="14"/>
      <c r="HK55" s="14"/>
      <c r="HL55" s="14"/>
      <c r="HM55" s="14"/>
      <c r="HN55" s="14"/>
      <c r="HO55" s="14"/>
      <c r="HP55" s="14"/>
      <c r="HQ55" s="14"/>
      <c r="HR55" s="14"/>
      <c r="HS55" s="14"/>
      <c r="HT55" s="14"/>
      <c r="HU55" s="14"/>
      <c r="HV55" s="14"/>
      <c r="HW55" s="14"/>
      <c r="HX55" s="14"/>
      <c r="HY55" s="14"/>
      <c r="HZ55" s="14"/>
      <c r="IA55" s="14"/>
      <c r="IB55" s="14"/>
      <c r="IC55" s="14"/>
      <c r="ID55" s="14"/>
      <c r="IE55" s="14"/>
      <c r="IF55" s="14"/>
      <c r="IG55" s="14"/>
      <c r="IH55" s="14"/>
      <c r="II55" s="14"/>
      <c r="IJ55" s="14"/>
      <c r="IK55" s="14"/>
      <c r="IL55" s="14"/>
      <c r="IM55" s="14"/>
      <c r="IN55" s="14"/>
      <c r="IO55" s="14"/>
      <c r="IP55" s="14"/>
      <c r="IQ55" s="14"/>
      <c r="IR55" s="14"/>
      <c r="IS55" s="14"/>
      <c r="IT55" s="14"/>
      <c r="IU55" s="14"/>
    </row>
    <row r="56" spans="1:255" ht="12.75">
      <c r="A56" s="13"/>
      <c r="B56" s="1"/>
      <c r="C56" s="13"/>
      <c r="E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14"/>
      <c r="AV56" s="14"/>
      <c r="AW56" s="14"/>
      <c r="AX56" s="14"/>
      <c r="AY56" s="14"/>
      <c r="AZ56" s="14"/>
      <c r="BA56" s="14"/>
      <c r="BB56" s="14"/>
      <c r="BC56" s="14"/>
      <c r="BD56" s="14"/>
      <c r="BE56" s="14"/>
      <c r="BF56" s="14"/>
      <c r="BG56" s="14"/>
      <c r="BH56" s="14"/>
      <c r="BI56" s="14"/>
      <c r="BJ56" s="14"/>
      <c r="BK56" s="14"/>
      <c r="BL56" s="14"/>
      <c r="BM56" s="14"/>
      <c r="BN56" s="14"/>
      <c r="BO56" s="14"/>
      <c r="BP56" s="14"/>
      <c r="BQ56" s="14"/>
      <c r="BR56" s="14"/>
      <c r="BS56" s="14"/>
      <c r="BT56" s="14"/>
      <c r="BU56" s="14"/>
      <c r="BV56" s="14"/>
      <c r="BW56" s="14"/>
      <c r="BX56" s="14"/>
      <c r="BY56" s="14"/>
      <c r="BZ56" s="14"/>
      <c r="CA56" s="14"/>
      <c r="CB56" s="14"/>
      <c r="CC56" s="14"/>
      <c r="CD56" s="14"/>
      <c r="CE56" s="14"/>
      <c r="CF56" s="14"/>
      <c r="CG56" s="14"/>
      <c r="CH56" s="14"/>
      <c r="CI56" s="14"/>
      <c r="CJ56" s="14"/>
      <c r="CK56" s="14"/>
      <c r="CL56" s="14"/>
      <c r="CM56" s="14"/>
      <c r="CN56" s="14"/>
      <c r="CO56" s="14"/>
      <c r="CP56" s="14"/>
      <c r="CQ56" s="14"/>
      <c r="CR56" s="14"/>
      <c r="CS56" s="14"/>
      <c r="CT56" s="14"/>
      <c r="CU56" s="14"/>
      <c r="CV56" s="14"/>
      <c r="CW56" s="14"/>
      <c r="CX56" s="14"/>
      <c r="CY56" s="14"/>
      <c r="CZ56" s="14"/>
      <c r="DA56" s="14"/>
      <c r="DB56" s="14"/>
      <c r="DC56" s="14"/>
      <c r="DD56" s="14"/>
      <c r="DE56" s="14"/>
      <c r="DF56" s="14"/>
      <c r="DG56" s="14"/>
      <c r="DH56" s="14"/>
      <c r="DI56" s="14"/>
      <c r="DJ56" s="14"/>
      <c r="DK56" s="14"/>
      <c r="DL56" s="14"/>
      <c r="DM56" s="14"/>
      <c r="DN56" s="14"/>
      <c r="DO56" s="14"/>
      <c r="DP56" s="14"/>
      <c r="DQ56" s="14"/>
      <c r="DR56" s="14"/>
      <c r="DS56" s="14"/>
      <c r="DT56" s="14"/>
      <c r="DU56" s="14"/>
      <c r="DV56" s="14"/>
      <c r="DW56" s="14"/>
      <c r="DX56" s="14"/>
      <c r="DY56" s="14"/>
      <c r="DZ56" s="14"/>
      <c r="EA56" s="14"/>
      <c r="EB56" s="14"/>
      <c r="EC56" s="14"/>
      <c r="ED56" s="14"/>
      <c r="EE56" s="14"/>
      <c r="EF56" s="14"/>
      <c r="EG56" s="14"/>
      <c r="EH56" s="14"/>
      <c r="EI56" s="14"/>
      <c r="EJ56" s="14"/>
      <c r="EK56" s="14"/>
      <c r="EL56" s="14"/>
      <c r="EM56" s="14"/>
      <c r="EN56" s="14"/>
      <c r="EO56" s="14"/>
      <c r="EP56" s="14"/>
      <c r="EQ56" s="14"/>
      <c r="ER56" s="14"/>
      <c r="ES56" s="14"/>
      <c r="ET56" s="14"/>
      <c r="EU56" s="14"/>
      <c r="EV56" s="14"/>
      <c r="EW56" s="14"/>
      <c r="EX56" s="14"/>
      <c r="EY56" s="14"/>
      <c r="EZ56" s="14"/>
      <c r="FA56" s="14"/>
      <c r="FB56" s="14"/>
      <c r="FC56" s="14"/>
      <c r="FD56" s="14"/>
      <c r="FE56" s="14"/>
      <c r="FF56" s="14"/>
      <c r="FG56" s="14"/>
      <c r="FH56" s="14"/>
      <c r="FI56" s="14"/>
      <c r="FJ56" s="14"/>
      <c r="FK56" s="14"/>
      <c r="FL56" s="14"/>
      <c r="FM56" s="14"/>
      <c r="FN56" s="14"/>
      <c r="FO56" s="14"/>
      <c r="FP56" s="14"/>
      <c r="FQ56" s="14"/>
      <c r="FR56" s="14"/>
      <c r="FS56" s="14"/>
      <c r="FT56" s="14"/>
      <c r="FU56" s="14"/>
      <c r="FV56" s="14"/>
      <c r="FW56" s="14"/>
      <c r="FX56" s="14"/>
      <c r="FY56" s="14"/>
      <c r="FZ56" s="14"/>
      <c r="GA56" s="14"/>
      <c r="GB56" s="14"/>
      <c r="GC56" s="14"/>
      <c r="GD56" s="14"/>
      <c r="GE56" s="14"/>
      <c r="GF56" s="14"/>
      <c r="GG56" s="14"/>
      <c r="GH56" s="14"/>
      <c r="GI56" s="14"/>
      <c r="GJ56" s="14"/>
      <c r="GK56" s="14"/>
      <c r="GL56" s="14"/>
      <c r="GM56" s="14"/>
      <c r="GN56" s="14"/>
      <c r="GO56" s="14"/>
      <c r="GP56" s="14"/>
      <c r="GQ56" s="14"/>
      <c r="GR56" s="14"/>
      <c r="GS56" s="14"/>
      <c r="GT56" s="14"/>
      <c r="GU56" s="14"/>
      <c r="GV56" s="14"/>
      <c r="GW56" s="14"/>
      <c r="GX56" s="14"/>
      <c r="GY56" s="14"/>
      <c r="GZ56" s="14"/>
      <c r="HA56" s="14"/>
      <c r="HB56" s="14"/>
      <c r="HC56" s="14"/>
      <c r="HD56" s="14"/>
      <c r="HE56" s="14"/>
      <c r="HF56" s="14"/>
      <c r="HG56" s="14"/>
      <c r="HH56" s="14"/>
      <c r="HI56" s="14"/>
      <c r="HJ56" s="14"/>
      <c r="HK56" s="14"/>
      <c r="HL56" s="14"/>
      <c r="HM56" s="14"/>
      <c r="HN56" s="14"/>
      <c r="HO56" s="14"/>
      <c r="HP56" s="14"/>
      <c r="HQ56" s="14"/>
      <c r="HR56" s="14"/>
      <c r="HS56" s="14"/>
      <c r="HT56" s="14"/>
      <c r="HU56" s="14"/>
      <c r="HV56" s="14"/>
      <c r="HW56" s="14"/>
      <c r="HX56" s="14"/>
      <c r="HY56" s="14"/>
      <c r="HZ56" s="14"/>
      <c r="IA56" s="14"/>
      <c r="IB56" s="14"/>
      <c r="IC56" s="14"/>
      <c r="ID56" s="14"/>
      <c r="IE56" s="14"/>
      <c r="IF56" s="14"/>
      <c r="IG56" s="14"/>
      <c r="IH56" s="14"/>
      <c r="II56" s="14"/>
      <c r="IJ56" s="14"/>
      <c r="IK56" s="14"/>
      <c r="IL56" s="14"/>
      <c r="IM56" s="14"/>
      <c r="IN56" s="14"/>
      <c r="IO56" s="14"/>
      <c r="IP56" s="14"/>
      <c r="IQ56" s="14"/>
      <c r="IR56" s="14"/>
      <c r="IS56" s="14"/>
      <c r="IT56" s="14"/>
      <c r="IU56" s="14"/>
    </row>
    <row r="57" spans="1:5" ht="12.75">
      <c r="A57" s="13"/>
      <c r="B57" s="1"/>
      <c r="C57" s="5"/>
      <c r="E57" s="14"/>
    </row>
    <row r="58" spans="1:5" ht="12.75">
      <c r="A58" s="13"/>
      <c r="B58" s="1"/>
      <c r="C58" s="5"/>
      <c r="E58" s="14"/>
    </row>
    <row r="59" spans="1:5" ht="12.75">
      <c r="A59" s="13"/>
      <c r="B59" s="1"/>
      <c r="C59" s="5"/>
      <c r="E59" s="14"/>
    </row>
    <row r="60" spans="1:5" ht="12.75">
      <c r="A60" s="13"/>
      <c r="B60" s="1"/>
      <c r="C60" s="5"/>
      <c r="E60" s="14"/>
    </row>
    <row r="61" spans="1:5" ht="12.75">
      <c r="A61" s="13"/>
      <c r="B61" s="1"/>
      <c r="C61" s="5"/>
      <c r="E61" s="14"/>
    </row>
    <row r="62" spans="1:5" ht="12.75">
      <c r="A62" s="13"/>
      <c r="B62" s="1"/>
      <c r="C62" s="5"/>
      <c r="E62" s="14"/>
    </row>
    <row r="63" spans="1:5" ht="12.75">
      <c r="A63" s="13"/>
      <c r="B63" s="1"/>
      <c r="C63" s="5"/>
      <c r="E63" s="14"/>
    </row>
    <row r="64" spans="1:5" ht="12.75">
      <c r="A64" s="13"/>
      <c r="B64" s="1"/>
      <c r="C64" s="5"/>
      <c r="E64" s="14"/>
    </row>
    <row r="65" spans="1:5" ht="12.75">
      <c r="A65" s="13"/>
      <c r="B65" s="1"/>
      <c r="C65" s="5"/>
      <c r="E65" s="14"/>
    </row>
    <row r="66" spans="1:5" ht="12.75">
      <c r="A66" s="13"/>
      <c r="B66" s="1"/>
      <c r="C66" s="5"/>
      <c r="E66" s="14"/>
    </row>
    <row r="67" spans="1:5" ht="12.75">
      <c r="A67" s="13"/>
      <c r="B67" s="1"/>
      <c r="C67" s="5"/>
      <c r="E67" s="14"/>
    </row>
    <row r="68" spans="1:5" ht="12.75">
      <c r="A68" s="13"/>
      <c r="B68" s="1"/>
      <c r="C68" s="5"/>
      <c r="E68" s="14"/>
    </row>
    <row r="69" spans="1:5" ht="12.75">
      <c r="A69" s="13"/>
      <c r="B69" s="1"/>
      <c r="C69" s="5"/>
      <c r="E69" s="14"/>
    </row>
    <row r="70" spans="1:3" ht="12.75">
      <c r="A70" s="1"/>
      <c r="B70" s="1"/>
      <c r="C70" s="5"/>
    </row>
    <row r="71" spans="1:3" ht="12.75">
      <c r="A71" s="1"/>
      <c r="B71" s="1"/>
      <c r="C71" s="5"/>
    </row>
    <row r="72" spans="1:3" ht="12.75">
      <c r="A72" s="1"/>
      <c r="B72" s="1"/>
      <c r="C72" s="5"/>
    </row>
    <row r="73" spans="1:3" ht="12.75">
      <c r="A73" s="1"/>
      <c r="B73" s="1"/>
      <c r="C73" s="5"/>
    </row>
    <row r="74" spans="1:3" ht="12.75">
      <c r="A74" s="1"/>
      <c r="B74" s="1"/>
      <c r="C74" s="5"/>
    </row>
    <row r="75" spans="1:3" ht="12.75">
      <c r="A75" s="1"/>
      <c r="B75" s="1"/>
      <c r="C75" s="5"/>
    </row>
    <row r="76" spans="1:3" ht="12.75">
      <c r="A76" s="1"/>
      <c r="B76" s="1"/>
      <c r="C76" s="5"/>
    </row>
    <row r="77" spans="1:3" ht="12.75">
      <c r="A77" s="1"/>
      <c r="B77" s="1"/>
      <c r="C77" s="5"/>
    </row>
    <row r="78" spans="1:3" ht="12.75">
      <c r="A78" s="1"/>
      <c r="B78" s="1"/>
      <c r="C78" s="5"/>
    </row>
    <row r="79" spans="1:3" ht="12.75">
      <c r="A79" s="1"/>
      <c r="B79" s="1"/>
      <c r="C79" s="5"/>
    </row>
    <row r="80" spans="1:3" ht="12.75">
      <c r="A80" s="1"/>
      <c r="B80" s="1"/>
      <c r="C80" s="5"/>
    </row>
    <row r="81" spans="1:3" ht="12.75">
      <c r="A81" s="1"/>
      <c r="B81" s="1"/>
      <c r="C81" s="5"/>
    </row>
    <row r="82" spans="1:3" ht="12.75">
      <c r="A82" s="1"/>
      <c r="B82" s="1"/>
      <c r="C82" s="5"/>
    </row>
    <row r="83" spans="1:3" ht="12.75">
      <c r="A83" s="1"/>
      <c r="B83" s="1"/>
      <c r="C83" s="5"/>
    </row>
    <row r="84" spans="1:3" ht="12.75">
      <c r="A84" s="1"/>
      <c r="B84" s="1"/>
      <c r="C84" s="5"/>
    </row>
    <row r="85" spans="1:3" ht="12.75">
      <c r="A85" s="1"/>
      <c r="B85" s="1"/>
      <c r="C85" s="5"/>
    </row>
    <row r="86" spans="1:3" ht="12.75">
      <c r="A86" s="1"/>
      <c r="B86" s="1"/>
      <c r="C86" s="5"/>
    </row>
    <row r="87" spans="1:3" ht="12.75">
      <c r="A87" s="1"/>
      <c r="B87" s="1"/>
      <c r="C87" s="5"/>
    </row>
    <row r="88" spans="1:3" ht="12.75">
      <c r="A88" s="1"/>
      <c r="B88" s="1"/>
      <c r="C88" s="5"/>
    </row>
    <row r="89" spans="1:3" ht="12.75">
      <c r="A89" s="1"/>
      <c r="B89" s="1"/>
      <c r="C89" s="5"/>
    </row>
    <row r="90" spans="1:3" ht="12.75">
      <c r="A90" s="1"/>
      <c r="B90" s="1"/>
      <c r="C90" s="5"/>
    </row>
    <row r="91" spans="1:3" ht="12.75">
      <c r="A91" s="1"/>
      <c r="B91" s="1"/>
      <c r="C91" s="5"/>
    </row>
    <row r="92" spans="1:3" ht="12.75">
      <c r="A92" s="1"/>
      <c r="B92" s="1"/>
      <c r="C92" s="5"/>
    </row>
    <row r="93" spans="1:3" ht="12.75">
      <c r="A93" s="1"/>
      <c r="B93" s="1"/>
      <c r="C93" s="5"/>
    </row>
    <row r="94" spans="1:3" ht="12.75">
      <c r="A94" s="1"/>
      <c r="B94" s="1"/>
      <c r="C94" s="5"/>
    </row>
    <row r="95" spans="1:3" ht="12.75">
      <c r="A95" s="1"/>
      <c r="B95" s="1"/>
      <c r="C95" s="5"/>
    </row>
    <row r="96" spans="1:3" ht="12.75">
      <c r="A96" s="1"/>
      <c r="B96" s="1"/>
      <c r="C96" s="5"/>
    </row>
    <row r="97" spans="1:3" ht="12.75">
      <c r="A97" s="1"/>
      <c r="B97" s="1"/>
      <c r="C97" s="5"/>
    </row>
    <row r="98" spans="1:3" ht="12.75">
      <c r="A98" s="1"/>
      <c r="B98" s="1"/>
      <c r="C98" s="5"/>
    </row>
    <row r="99" spans="1:3" ht="12.75">
      <c r="A99" s="1"/>
      <c r="B99" s="1"/>
      <c r="C99" s="5"/>
    </row>
    <row r="100" spans="1:3" ht="12.75">
      <c r="A100" s="1"/>
      <c r="B100" s="1"/>
      <c r="C100" s="5"/>
    </row>
    <row r="101" spans="1:3" ht="12.75">
      <c r="A101" s="1"/>
      <c r="B101" s="1"/>
      <c r="C101" s="5"/>
    </row>
    <row r="102" spans="1:3" ht="12.75">
      <c r="A102" s="1"/>
      <c r="B102" s="1"/>
      <c r="C102" s="5"/>
    </row>
    <row r="103" spans="1:3" ht="12.75">
      <c r="A103" s="1"/>
      <c r="B103" s="1"/>
      <c r="C103" s="5"/>
    </row>
    <row r="104" spans="1:3" ht="12.75">
      <c r="A104" s="1"/>
      <c r="B104" s="1"/>
      <c r="C104" s="5"/>
    </row>
    <row r="105" spans="1:3" ht="12.75">
      <c r="A105" s="1"/>
      <c r="B105" s="1"/>
      <c r="C105" s="5"/>
    </row>
    <row r="106" spans="1:3" ht="12.75">
      <c r="A106" s="1"/>
      <c r="B106" s="1"/>
      <c r="C106" s="5"/>
    </row>
    <row r="107" spans="1:3" ht="12.75">
      <c r="A107" s="1"/>
      <c r="B107" s="1"/>
      <c r="C107" s="5"/>
    </row>
    <row r="108" spans="1:3" ht="12.75">
      <c r="A108" s="1"/>
      <c r="B108" s="1"/>
      <c r="C108" s="5"/>
    </row>
    <row r="109" spans="1:3" ht="12.75">
      <c r="A109" s="1"/>
      <c r="B109" s="1"/>
      <c r="C109" s="5"/>
    </row>
    <row r="110" spans="1:3" ht="12.75">
      <c r="A110" s="1"/>
      <c r="B110" s="1"/>
      <c r="C110" s="5"/>
    </row>
    <row r="111" spans="1:3" ht="12.75">
      <c r="A111" s="1"/>
      <c r="B111" s="1"/>
      <c r="C111" s="5"/>
    </row>
    <row r="112" spans="1:3" ht="12.75">
      <c r="A112" s="1"/>
      <c r="B112" s="1"/>
      <c r="C112" s="5"/>
    </row>
    <row r="113" spans="1:3" ht="12.75">
      <c r="A113" s="1"/>
      <c r="B113" s="1"/>
      <c r="C113" s="5"/>
    </row>
    <row r="114" spans="1:3" ht="12.75">
      <c r="A114" s="1"/>
      <c r="B114" s="1"/>
      <c r="C114" s="5"/>
    </row>
    <row r="115" spans="1:3" ht="12.75">
      <c r="A115" s="1"/>
      <c r="B115" s="1"/>
      <c r="C115" s="5"/>
    </row>
    <row r="116" spans="1:3" ht="12.75">
      <c r="A116" s="1"/>
      <c r="B116" s="1"/>
      <c r="C116" s="5"/>
    </row>
    <row r="117" spans="1:3" ht="12.75">
      <c r="A117" s="1"/>
      <c r="B117" s="1"/>
      <c r="C117" s="5"/>
    </row>
    <row r="118" spans="1:3" ht="12.75">
      <c r="A118" s="1"/>
      <c r="B118" s="1"/>
      <c r="C118" s="5"/>
    </row>
    <row r="119" spans="1:3" ht="12.75">
      <c r="A119" s="1"/>
      <c r="B119" s="1"/>
      <c r="C119" s="5"/>
    </row>
    <row r="120" spans="1:3" ht="12.75">
      <c r="A120" s="1"/>
      <c r="B120" s="1"/>
      <c r="C120" s="5"/>
    </row>
    <row r="121" spans="1:3" ht="12.75">
      <c r="A121" s="1"/>
      <c r="B121" s="1"/>
      <c r="C121" s="5"/>
    </row>
    <row r="122" spans="1:3" ht="12.75">
      <c r="A122" s="1"/>
      <c r="B122" s="1"/>
      <c r="C122" s="5"/>
    </row>
    <row r="123" spans="1:3" ht="12.75">
      <c r="A123" s="1"/>
      <c r="B123" s="1"/>
      <c r="C123" s="5"/>
    </row>
    <row r="124" spans="1:3" ht="12.75">
      <c r="A124" s="1"/>
      <c r="B124" s="1"/>
      <c r="C124" s="5"/>
    </row>
    <row r="125" spans="1:3" ht="12.75">
      <c r="A125" s="1"/>
      <c r="B125" s="1"/>
      <c r="C125" s="5"/>
    </row>
    <row r="126" spans="1:3" ht="12.75">
      <c r="A126" s="1"/>
      <c r="B126" s="1"/>
      <c r="C126" s="5"/>
    </row>
    <row r="127" spans="1:3" ht="12.75">
      <c r="A127" s="1"/>
      <c r="B127" s="1"/>
      <c r="C127" s="5"/>
    </row>
    <row r="128" spans="1:3" ht="12.75">
      <c r="A128" s="1"/>
      <c r="B128" s="1"/>
      <c r="C128" s="5"/>
    </row>
    <row r="129" spans="1:3" ht="12.75">
      <c r="A129" s="1"/>
      <c r="B129" s="1"/>
      <c r="C129" s="5"/>
    </row>
    <row r="130" spans="1:3" ht="12.75">
      <c r="A130" s="1"/>
      <c r="B130" s="1"/>
      <c r="C130" s="5"/>
    </row>
    <row r="131" spans="1:3" ht="12.75">
      <c r="A131" s="1"/>
      <c r="B131" s="1"/>
      <c r="C131" s="5"/>
    </row>
    <row r="132" spans="1:3" ht="12.75">
      <c r="A132" s="1"/>
      <c r="B132" s="1"/>
      <c r="C132" s="5"/>
    </row>
    <row r="133" spans="1:3" ht="12.75">
      <c r="A133" s="1"/>
      <c r="B133" s="1"/>
      <c r="C133" s="5"/>
    </row>
    <row r="134" spans="1:3" ht="12.75">
      <c r="A134" s="1"/>
      <c r="B134" s="1"/>
      <c r="C134" s="5"/>
    </row>
    <row r="135" spans="1:3" ht="12.75">
      <c r="A135" s="1"/>
      <c r="B135" s="1"/>
      <c r="C135" s="5"/>
    </row>
    <row r="136" spans="1:3" ht="12.75">
      <c r="A136" s="1"/>
      <c r="B136" s="1"/>
      <c r="C136" s="5"/>
    </row>
    <row r="137" spans="1:3" ht="12.75">
      <c r="A137" s="1"/>
      <c r="B137" s="1"/>
      <c r="C137" s="5"/>
    </row>
    <row r="138" spans="1:3" ht="12.75">
      <c r="A138" s="1"/>
      <c r="B138" s="1"/>
      <c r="C138" s="5"/>
    </row>
    <row r="139" spans="1:3" ht="12.75">
      <c r="A139" s="1"/>
      <c r="B139" s="1"/>
      <c r="C139" s="5"/>
    </row>
    <row r="140" spans="1:3" ht="12.75">
      <c r="A140" s="1"/>
      <c r="B140" s="1"/>
      <c r="C140" s="5"/>
    </row>
    <row r="141" spans="1:3" ht="12.75">
      <c r="A141" s="1"/>
      <c r="B141" s="1"/>
      <c r="C141" s="5"/>
    </row>
    <row r="142" spans="1:3" ht="12.75">
      <c r="A142" s="1"/>
      <c r="B142" s="1"/>
      <c r="C142" s="5"/>
    </row>
    <row r="143" spans="1:3" ht="12.75">
      <c r="A143" s="1"/>
      <c r="B143" s="1"/>
      <c r="C143" s="5"/>
    </row>
    <row r="144" spans="1:3" ht="12.75">
      <c r="A144" s="1"/>
      <c r="B144" s="1"/>
      <c r="C144" s="5"/>
    </row>
    <row r="145" spans="1:3" ht="12.75">
      <c r="A145" s="1"/>
      <c r="B145" s="1"/>
      <c r="C145" s="5"/>
    </row>
    <row r="146" spans="1:3" ht="12.75">
      <c r="A146" s="1"/>
      <c r="B146" s="1"/>
      <c r="C146" s="5"/>
    </row>
    <row r="147" spans="1:3" ht="12.75">
      <c r="A147" s="1"/>
      <c r="B147" s="1"/>
      <c r="C147" s="5"/>
    </row>
    <row r="148" spans="1:3" ht="12.75">
      <c r="A148" s="1"/>
      <c r="B148" s="1"/>
      <c r="C148" s="5"/>
    </row>
    <row r="149" spans="1:3" ht="12.75">
      <c r="A149" s="1"/>
      <c r="B149" s="1"/>
      <c r="C149" s="5"/>
    </row>
    <row r="150" spans="1:3" ht="12.75">
      <c r="A150" s="1"/>
      <c r="B150" s="1"/>
      <c r="C150" s="5"/>
    </row>
    <row r="151" spans="1:3" ht="12.75">
      <c r="A151" s="1"/>
      <c r="B151" s="1"/>
      <c r="C151" s="5"/>
    </row>
    <row r="152" spans="1:3" ht="12.75">
      <c r="A152" s="1"/>
      <c r="B152" s="1"/>
      <c r="C152" s="5"/>
    </row>
    <row r="153" spans="1:3" ht="12.75">
      <c r="A153" s="1"/>
      <c r="B153" s="1"/>
      <c r="C153" s="5"/>
    </row>
    <row r="154" spans="1:3" ht="12.75">
      <c r="A154" s="1"/>
      <c r="B154" s="1"/>
      <c r="C154" s="5"/>
    </row>
    <row r="155" spans="1:3" ht="12.75">
      <c r="A155" s="1"/>
      <c r="B155" s="1"/>
      <c r="C155" s="5"/>
    </row>
    <row r="156" spans="1:3" ht="12.75">
      <c r="A156" s="1"/>
      <c r="B156" s="1"/>
      <c r="C156" s="5"/>
    </row>
    <row r="157" spans="1:3" ht="12.75">
      <c r="A157" s="1"/>
      <c r="B157" s="1"/>
      <c r="C157" s="5"/>
    </row>
    <row r="158" spans="1:3" ht="12.75">
      <c r="A158" s="1"/>
      <c r="B158" s="1"/>
      <c r="C158" s="5"/>
    </row>
    <row r="159" spans="1:3" ht="12.75">
      <c r="A159" s="1"/>
      <c r="B159" s="1"/>
      <c r="C159" s="5"/>
    </row>
    <row r="160" spans="1:3" ht="12.75">
      <c r="A160" s="1"/>
      <c r="B160" s="1"/>
      <c r="C160" s="5"/>
    </row>
    <row r="161" spans="1:3" ht="12.75">
      <c r="A161" s="1"/>
      <c r="B161" s="1"/>
      <c r="C161" s="5"/>
    </row>
    <row r="162" spans="1:3" ht="12.75">
      <c r="A162" s="1"/>
      <c r="B162" s="1"/>
      <c r="C162" s="5"/>
    </row>
    <row r="163" spans="1:3" ht="12.75">
      <c r="A163" s="1"/>
      <c r="B163" s="1"/>
      <c r="C163" s="5"/>
    </row>
    <row r="164" spans="1:3" ht="12.75">
      <c r="A164" s="1"/>
      <c r="B164" s="1"/>
      <c r="C164" s="5"/>
    </row>
    <row r="165" spans="1:3" ht="12.75">
      <c r="A165" s="1"/>
      <c r="B165" s="1"/>
      <c r="C165" s="5"/>
    </row>
    <row r="166" spans="1:3" ht="12.75">
      <c r="A166" s="1"/>
      <c r="B166" s="1"/>
      <c r="C166" s="5"/>
    </row>
    <row r="167" spans="1:3" ht="12.75">
      <c r="A167" s="1"/>
      <c r="B167" s="1"/>
      <c r="C167" s="5"/>
    </row>
    <row r="168" spans="1:3" ht="12.75">
      <c r="A168" s="1"/>
      <c r="B168" s="1"/>
      <c r="C168" s="5"/>
    </row>
    <row r="169" spans="1:3" ht="12.75">
      <c r="A169" s="1"/>
      <c r="B169" s="1"/>
      <c r="C169" s="5"/>
    </row>
    <row r="170" spans="1:3" ht="12.75">
      <c r="A170" s="1"/>
      <c r="B170" s="1"/>
      <c r="C170" s="5"/>
    </row>
    <row r="171" spans="1:3" ht="12.75">
      <c r="A171" s="1"/>
      <c r="B171" s="1"/>
      <c r="C171" s="5"/>
    </row>
    <row r="172" spans="1:3" ht="12.75">
      <c r="A172" s="1"/>
      <c r="B172" s="1"/>
      <c r="C172" s="5"/>
    </row>
    <row r="173" spans="1:3" ht="12.75">
      <c r="A173" s="1"/>
      <c r="B173" s="1"/>
      <c r="C173" s="5"/>
    </row>
    <row r="174" spans="1:3" ht="12.75">
      <c r="A174" s="1"/>
      <c r="B174" s="1"/>
      <c r="C174" s="5"/>
    </row>
    <row r="175" spans="1:3" ht="12.75">
      <c r="A175" s="1"/>
      <c r="B175" s="1"/>
      <c r="C175" s="5"/>
    </row>
    <row r="176" spans="1:3" ht="12.75">
      <c r="A176" s="1"/>
      <c r="B176" s="1"/>
      <c r="C176" s="5"/>
    </row>
    <row r="177" spans="1:3" ht="12.75">
      <c r="A177" s="1"/>
      <c r="B177" s="1"/>
      <c r="C177" s="5"/>
    </row>
    <row r="178" spans="1:3" ht="12.75">
      <c r="A178" s="1"/>
      <c r="B178" s="1"/>
      <c r="C178" s="5"/>
    </row>
    <row r="179" spans="1:3" ht="12.75">
      <c r="A179" s="1"/>
      <c r="B179" s="1"/>
      <c r="C179" s="5"/>
    </row>
    <row r="180" spans="1:3" ht="12.75">
      <c r="A180" s="1"/>
      <c r="B180" s="1"/>
      <c r="C180" s="5"/>
    </row>
    <row r="181" spans="1:3" ht="12.75">
      <c r="A181" s="1"/>
      <c r="B181" s="1"/>
      <c r="C181" s="5"/>
    </row>
    <row r="182" spans="1:3" ht="12.75">
      <c r="A182" s="1"/>
      <c r="B182" s="1"/>
      <c r="C182" s="5"/>
    </row>
    <row r="183" spans="1:3" ht="12.75">
      <c r="A183" s="1"/>
      <c r="B183" s="1"/>
      <c r="C183" s="5"/>
    </row>
    <row r="184" spans="1:3" ht="12.75">
      <c r="A184" s="1"/>
      <c r="B184" s="1"/>
      <c r="C184" s="5"/>
    </row>
    <row r="185" spans="1:3" ht="12.75">
      <c r="A185" s="1"/>
      <c r="B185" s="1"/>
      <c r="C185" s="5"/>
    </row>
    <row r="186" spans="1:3" ht="12.75">
      <c r="A186" s="1"/>
      <c r="B186" s="1"/>
      <c r="C186" s="5"/>
    </row>
    <row r="187" spans="1:3" ht="12.75">
      <c r="A187" s="1"/>
      <c r="B187" s="1"/>
      <c r="C187" s="5"/>
    </row>
    <row r="188" spans="1:3" ht="12.75">
      <c r="A188" s="1"/>
      <c r="B188" s="1"/>
      <c r="C188" s="5"/>
    </row>
    <row r="189" spans="1:3" ht="12.75">
      <c r="A189" s="1"/>
      <c r="B189" s="1"/>
      <c r="C189" s="5"/>
    </row>
    <row r="190" spans="1:3" ht="12.75">
      <c r="A190" s="1"/>
      <c r="B190" s="1"/>
      <c r="C190" s="5"/>
    </row>
    <row r="191" spans="1:3" ht="12.75">
      <c r="A191" s="1"/>
      <c r="B191" s="1"/>
      <c r="C191" s="5"/>
    </row>
    <row r="192" spans="1:3" ht="12.75">
      <c r="A192" s="1"/>
      <c r="B192" s="1"/>
      <c r="C192" s="5"/>
    </row>
    <row r="193" spans="1:3" ht="12.75">
      <c r="A193" s="1"/>
      <c r="B193" s="1"/>
      <c r="C193" s="5"/>
    </row>
    <row r="194" spans="1:3" ht="12.75">
      <c r="A194" s="1"/>
      <c r="B194" s="1"/>
      <c r="C194" s="5"/>
    </row>
    <row r="195" spans="1:3" ht="12.75">
      <c r="A195" s="1"/>
      <c r="B195" s="1"/>
      <c r="C195" s="5"/>
    </row>
    <row r="196" spans="1:3" ht="12.75">
      <c r="A196" s="1"/>
      <c r="B196" s="1"/>
      <c r="C196" s="5"/>
    </row>
    <row r="197" spans="1:3" ht="12.75">
      <c r="A197" s="1"/>
      <c r="B197" s="1"/>
      <c r="C197" s="5"/>
    </row>
    <row r="198" spans="1:3" ht="12.75">
      <c r="A198" s="1"/>
      <c r="B198" s="1"/>
      <c r="C198" s="5"/>
    </row>
    <row r="199" spans="1:3" ht="12.75">
      <c r="A199" s="1"/>
      <c r="B199" s="1"/>
      <c r="C199" s="5"/>
    </row>
    <row r="200" spans="1:3" ht="12.75">
      <c r="A200" s="1"/>
      <c r="B200" s="1"/>
      <c r="C200" s="5"/>
    </row>
    <row r="201" spans="1:3" ht="12.75">
      <c r="A201" s="1"/>
      <c r="B201" s="1"/>
      <c r="C201" s="5"/>
    </row>
    <row r="202" spans="1:3" ht="12.75">
      <c r="A202" s="1"/>
      <c r="B202" s="1"/>
      <c r="C202" s="5"/>
    </row>
    <row r="203" spans="1:3" ht="12.75">
      <c r="A203" s="1"/>
      <c r="B203" s="1"/>
      <c r="C203" s="5"/>
    </row>
    <row r="204" spans="1:3" ht="12.75">
      <c r="A204" s="1"/>
      <c r="B204" s="1"/>
      <c r="C204" s="5"/>
    </row>
    <row r="205" spans="1:3" ht="12.75">
      <c r="A205" s="1"/>
      <c r="B205" s="1"/>
      <c r="C205" s="5"/>
    </row>
    <row r="206" spans="1:3" ht="12.75">
      <c r="A206" s="1"/>
      <c r="B206" s="1"/>
      <c r="C206" s="5"/>
    </row>
    <row r="207" spans="1:3" ht="12.75">
      <c r="A207" s="1"/>
      <c r="B207" s="1"/>
      <c r="C207" s="5"/>
    </row>
    <row r="208" spans="1:3" ht="12.75">
      <c r="A208" s="1"/>
      <c r="B208" s="1"/>
      <c r="C208" s="5"/>
    </row>
    <row r="209" spans="1:3" ht="12.75">
      <c r="A209" s="1"/>
      <c r="B209" s="1"/>
      <c r="C209" s="5"/>
    </row>
    <row r="210" spans="1:3" ht="12.75">
      <c r="A210" s="1"/>
      <c r="B210" s="1"/>
      <c r="C210" s="5"/>
    </row>
    <row r="211" spans="1:3" ht="12.75">
      <c r="A211" s="1"/>
      <c r="B211" s="1"/>
      <c r="C211" s="5"/>
    </row>
    <row r="212" spans="1:3" ht="12.75">
      <c r="A212" s="1"/>
      <c r="B212" s="1"/>
      <c r="C212" s="5"/>
    </row>
    <row r="213" spans="1:3" ht="12.75">
      <c r="A213" s="1"/>
      <c r="B213" s="1"/>
      <c r="C213" s="5"/>
    </row>
    <row r="214" spans="1:3" ht="12.75">
      <c r="A214" s="1"/>
      <c r="B214" s="1"/>
      <c r="C214" s="5"/>
    </row>
    <row r="215" spans="1:3" ht="12.75">
      <c r="A215" s="1"/>
      <c r="B215" s="1"/>
      <c r="C215" s="5"/>
    </row>
    <row r="216" spans="1:3" ht="12.75">
      <c r="A216" s="1"/>
      <c r="B216" s="1"/>
      <c r="C216" s="5"/>
    </row>
    <row r="217" spans="1:3" ht="12.75">
      <c r="A217" s="1"/>
      <c r="B217" s="1"/>
      <c r="C217" s="5"/>
    </row>
    <row r="218" spans="1:3" ht="12.75">
      <c r="A218" s="1"/>
      <c r="B218" s="1"/>
      <c r="C218" s="5"/>
    </row>
    <row r="219" spans="1:3" ht="12.75">
      <c r="A219" s="1"/>
      <c r="B219" s="1"/>
      <c r="C219" s="5"/>
    </row>
    <row r="220" spans="1:3" ht="12.75">
      <c r="A220" s="1"/>
      <c r="B220" s="1"/>
      <c r="C220" s="5"/>
    </row>
    <row r="221" spans="1:3" ht="12.75">
      <c r="A221" s="1"/>
      <c r="B221" s="1"/>
      <c r="C221" s="5"/>
    </row>
    <row r="222" spans="1:3" ht="12.75">
      <c r="A222" s="1"/>
      <c r="B222" s="1"/>
      <c r="C222" s="5"/>
    </row>
    <row r="223" spans="1:3" ht="12.75">
      <c r="A223" s="1"/>
      <c r="B223" s="1"/>
      <c r="C223" s="5"/>
    </row>
    <row r="224" spans="1:3" ht="12.75">
      <c r="A224" s="1"/>
      <c r="B224" s="1"/>
      <c r="C224" s="5"/>
    </row>
    <row r="225" spans="1:3" ht="12.75">
      <c r="A225" s="1"/>
      <c r="B225" s="1"/>
      <c r="C225" s="5"/>
    </row>
    <row r="226" spans="1:3" ht="12.75">
      <c r="A226" s="1"/>
      <c r="B226" s="1"/>
      <c r="C226" s="5"/>
    </row>
    <row r="227" spans="1:3" ht="12.75">
      <c r="A227" s="1"/>
      <c r="B227" s="1"/>
      <c r="C227" s="5"/>
    </row>
    <row r="228" spans="1:3" ht="12.75">
      <c r="A228" s="1"/>
      <c r="B228" s="1"/>
      <c r="C228" s="5"/>
    </row>
    <row r="229" spans="1:3" ht="12.75">
      <c r="A229" s="1"/>
      <c r="B229" s="1"/>
      <c r="C229" s="5"/>
    </row>
    <row r="230" spans="1:3" ht="12.75">
      <c r="A230" s="1"/>
      <c r="B230" s="1"/>
      <c r="C230" s="5"/>
    </row>
    <row r="231" spans="1:3" ht="12.75">
      <c r="A231" s="1"/>
      <c r="B231" s="1"/>
      <c r="C231" s="5"/>
    </row>
    <row r="232" spans="1:3" ht="12.75">
      <c r="A232" s="1"/>
      <c r="B232" s="1"/>
      <c r="C232" s="5"/>
    </row>
    <row r="233" spans="1:3" ht="12.75">
      <c r="A233" s="1"/>
      <c r="B233" s="1"/>
      <c r="C233" s="5"/>
    </row>
    <row r="234" spans="1:3" ht="12.75">
      <c r="A234" s="1"/>
      <c r="B234" s="1"/>
      <c r="C234" s="5"/>
    </row>
    <row r="235" spans="1:3" ht="12.75">
      <c r="A235" s="1"/>
      <c r="B235" s="1"/>
      <c r="C235" s="5"/>
    </row>
    <row r="236" spans="1:3" ht="12.75">
      <c r="A236" s="1"/>
      <c r="B236" s="1"/>
      <c r="C236" s="5"/>
    </row>
    <row r="237" spans="1:3" ht="12.75">
      <c r="A237" s="1"/>
      <c r="B237" s="1"/>
      <c r="C237" s="5"/>
    </row>
    <row r="238" spans="1:3" ht="12.75">
      <c r="A238" s="1"/>
      <c r="B238" s="1"/>
      <c r="C238" s="5"/>
    </row>
    <row r="239" spans="1:3" ht="12.75">
      <c r="A239" s="1"/>
      <c r="B239" s="1"/>
      <c r="C239" s="5"/>
    </row>
    <row r="240" spans="1:3" ht="12.75">
      <c r="A240" s="1"/>
      <c r="B240" s="1"/>
      <c r="C240" s="5"/>
    </row>
    <row r="241" spans="1:3" ht="12.75">
      <c r="A241" s="1"/>
      <c r="B241" s="1"/>
      <c r="C241" s="5"/>
    </row>
    <row r="242" spans="1:3" ht="12.75">
      <c r="A242" s="1"/>
      <c r="B242" s="1"/>
      <c r="C242" s="5"/>
    </row>
    <row r="243" spans="1:3" ht="12.75">
      <c r="A243" s="1"/>
      <c r="B243" s="1"/>
      <c r="C243" s="5"/>
    </row>
    <row r="244" spans="1:3" ht="12.75">
      <c r="A244" s="1"/>
      <c r="B244" s="1"/>
      <c r="C244" s="5"/>
    </row>
    <row r="245" spans="1:3" ht="12.75">
      <c r="A245" s="1"/>
      <c r="B245" s="1"/>
      <c r="C245" s="5"/>
    </row>
    <row r="246" spans="1:3" ht="12.75">
      <c r="A246" s="1"/>
      <c r="B246" s="1"/>
      <c r="C246" s="5"/>
    </row>
    <row r="247" spans="1:3" ht="12.75">
      <c r="A247" s="1"/>
      <c r="B247" s="1"/>
      <c r="C247" s="5"/>
    </row>
    <row r="248" spans="1:3" ht="12.75">
      <c r="A248" s="1"/>
      <c r="B248" s="1"/>
      <c r="C248" s="5"/>
    </row>
    <row r="249" spans="1:3" ht="12.75">
      <c r="A249" s="1"/>
      <c r="B249" s="1"/>
      <c r="C249" s="5"/>
    </row>
    <row r="250" spans="1:3" ht="12.75">
      <c r="A250" s="1"/>
      <c r="B250" s="1"/>
      <c r="C250" s="5"/>
    </row>
    <row r="251" spans="1:3" ht="12.75">
      <c r="A251" s="1"/>
      <c r="B251" s="1"/>
      <c r="C251" s="5"/>
    </row>
    <row r="252" spans="1:3" ht="12.75">
      <c r="A252" s="1"/>
      <c r="B252" s="1"/>
      <c r="C252" s="5"/>
    </row>
    <row r="253" spans="1:3" ht="12.75">
      <c r="A253" s="1"/>
      <c r="B253" s="1"/>
      <c r="C253" s="5"/>
    </row>
    <row r="254" spans="1:3" ht="12.75">
      <c r="A254" s="1"/>
      <c r="B254" s="1"/>
      <c r="C254" s="5"/>
    </row>
    <row r="255" spans="1:3" ht="12.75">
      <c r="A255" s="1"/>
      <c r="B255" s="1"/>
      <c r="C255" s="5"/>
    </row>
    <row r="256" spans="1:3" ht="12.75">
      <c r="A256" s="1"/>
      <c r="B256" s="1"/>
      <c r="C256" s="5"/>
    </row>
    <row r="257" spans="1:3" ht="12.75">
      <c r="A257" s="1"/>
      <c r="B257" s="1"/>
      <c r="C257" s="5"/>
    </row>
    <row r="258" spans="1:3" ht="12.75">
      <c r="A258" s="1"/>
      <c r="B258" s="1"/>
      <c r="C258" s="5"/>
    </row>
    <row r="259" spans="1:3" ht="12.75">
      <c r="A259" s="1"/>
      <c r="B259" s="1"/>
      <c r="C259" s="5"/>
    </row>
    <row r="260" spans="1:3" ht="12.75">
      <c r="A260" s="1"/>
      <c r="B260" s="1"/>
      <c r="C260" s="5"/>
    </row>
    <row r="261" spans="1:3" ht="12.75">
      <c r="A261" s="1"/>
      <c r="B261" s="1"/>
      <c r="C261" s="5"/>
    </row>
    <row r="262" spans="1:3" ht="12.75">
      <c r="A262" s="1"/>
      <c r="B262" s="1"/>
      <c r="C262" s="5"/>
    </row>
    <row r="263" spans="1:3" ht="12.75">
      <c r="A263" s="1"/>
      <c r="B263" s="1"/>
      <c r="C263" s="5"/>
    </row>
    <row r="264" spans="1:3" ht="12.75">
      <c r="A264" s="1"/>
      <c r="B264" s="1"/>
      <c r="C264" s="5"/>
    </row>
    <row r="265" spans="1:3" ht="12.75">
      <c r="A265" s="1"/>
      <c r="B265" s="1"/>
      <c r="C265" s="5"/>
    </row>
    <row r="266" spans="1:3" ht="12.75">
      <c r="A266" s="1"/>
      <c r="B266" s="1"/>
      <c r="C266" s="5"/>
    </row>
    <row r="267" spans="1:3" ht="12.75">
      <c r="A267" s="1"/>
      <c r="B267" s="1"/>
      <c r="C267" s="5"/>
    </row>
    <row r="268" spans="1:3" ht="12.75">
      <c r="A268" s="1"/>
      <c r="B268" s="1"/>
      <c r="C268" s="5"/>
    </row>
    <row r="269" spans="1:3" ht="12.75">
      <c r="A269" s="1"/>
      <c r="B269" s="1"/>
      <c r="C269" s="5"/>
    </row>
    <row r="270" spans="1:3" ht="12.75">
      <c r="A270" s="1"/>
      <c r="B270" s="1"/>
      <c r="C270" s="5"/>
    </row>
    <row r="271" spans="1:3" ht="12.75">
      <c r="A271" s="1"/>
      <c r="B271" s="1"/>
      <c r="C271" s="5"/>
    </row>
    <row r="272" spans="1:3" ht="12.75">
      <c r="A272" s="1"/>
      <c r="B272" s="1"/>
      <c r="C272" s="5"/>
    </row>
    <row r="273" spans="1:3" ht="12.75">
      <c r="A273" s="1"/>
      <c r="B273" s="1"/>
      <c r="C273" s="5"/>
    </row>
    <row r="274" spans="1:3" ht="12.75">
      <c r="A274" s="1"/>
      <c r="B274" s="1"/>
      <c r="C274" s="5"/>
    </row>
    <row r="275" spans="1:3" ht="12.75">
      <c r="A275" s="1"/>
      <c r="B275" s="1"/>
      <c r="C275" s="5"/>
    </row>
    <row r="276" spans="1:3" ht="12.75">
      <c r="A276" s="1"/>
      <c r="B276" s="1"/>
      <c r="C276" s="5"/>
    </row>
    <row r="277" spans="1:3" ht="12.75">
      <c r="A277" s="1"/>
      <c r="B277" s="1"/>
      <c r="C277" s="5"/>
    </row>
    <row r="278" spans="1:3" ht="12.75">
      <c r="A278" s="1"/>
      <c r="B278" s="1"/>
      <c r="C278" s="5"/>
    </row>
    <row r="279" spans="1:3" ht="12.75">
      <c r="A279" s="1"/>
      <c r="B279" s="1"/>
      <c r="C279" s="5"/>
    </row>
    <row r="280" spans="1:3" ht="12.75">
      <c r="A280" s="1"/>
      <c r="B280" s="1"/>
      <c r="C280" s="5"/>
    </row>
    <row r="281" spans="1:3" ht="12.75">
      <c r="A281" s="1"/>
      <c r="B281" s="1"/>
      <c r="C281" s="5"/>
    </row>
    <row r="282" spans="1:3" ht="12.75">
      <c r="A282" s="1"/>
      <c r="B282" s="1"/>
      <c r="C282" s="5"/>
    </row>
    <row r="283" spans="1:3" ht="12.75">
      <c r="A283" s="1"/>
      <c r="B283" s="1"/>
      <c r="C283" s="5"/>
    </row>
    <row r="284" spans="1:3" ht="12.75">
      <c r="A284" s="1"/>
      <c r="B284" s="1"/>
      <c r="C284" s="5"/>
    </row>
    <row r="285" spans="1:3" ht="12.75">
      <c r="A285" s="1"/>
      <c r="B285" s="1"/>
      <c r="C285" s="5"/>
    </row>
    <row r="286" spans="1:3" ht="12.75">
      <c r="A286" s="1"/>
      <c r="B286" s="1"/>
      <c r="C286" s="5"/>
    </row>
    <row r="287" spans="1:3" ht="12.75">
      <c r="A287" s="1"/>
      <c r="B287" s="1"/>
      <c r="C287" s="5"/>
    </row>
    <row r="288" spans="1:3" ht="12.75">
      <c r="A288" s="1"/>
      <c r="B288" s="1"/>
      <c r="C288" s="5"/>
    </row>
    <row r="289" spans="1:3" ht="12.75">
      <c r="A289" s="1"/>
      <c r="B289" s="1"/>
      <c r="C289" s="5"/>
    </row>
    <row r="290" spans="1:3" ht="12.75">
      <c r="A290" s="1"/>
      <c r="B290" s="1"/>
      <c r="C290" s="5"/>
    </row>
    <row r="291" spans="1:3" ht="12.75">
      <c r="A291" s="1"/>
      <c r="B291" s="1"/>
      <c r="C291" s="5"/>
    </row>
    <row r="292" spans="1:3" ht="12.75">
      <c r="A292" s="1"/>
      <c r="B292" s="1"/>
      <c r="C292" s="5"/>
    </row>
    <row r="293" spans="1:3" ht="12.75">
      <c r="A293" s="1"/>
      <c r="B293" s="1"/>
      <c r="C293" s="5"/>
    </row>
    <row r="294" spans="1:3" ht="12.75">
      <c r="A294" s="1"/>
      <c r="B294" s="1"/>
      <c r="C294" s="5"/>
    </row>
    <row r="295" spans="1:3" ht="12.75">
      <c r="A295" s="1"/>
      <c r="B295" s="1"/>
      <c r="C295" s="5"/>
    </row>
    <row r="296" spans="1:3" ht="12.75">
      <c r="A296" s="1"/>
      <c r="B296" s="1"/>
      <c r="C296" s="5"/>
    </row>
    <row r="297" spans="1:3" ht="12.75">
      <c r="A297" s="1"/>
      <c r="B297" s="1"/>
      <c r="C297" s="5"/>
    </row>
    <row r="298" spans="1:3" ht="12.75">
      <c r="A298" s="1"/>
      <c r="B298" s="1"/>
      <c r="C298" s="5"/>
    </row>
    <row r="299" spans="1:3" ht="12.75">
      <c r="A299" s="1"/>
      <c r="B299" s="1"/>
      <c r="C299" s="5"/>
    </row>
    <row r="300" spans="1:3" ht="12.75">
      <c r="A300" s="1"/>
      <c r="B300" s="1"/>
      <c r="C300" s="5"/>
    </row>
    <row r="301" spans="1:3" ht="12.75">
      <c r="A301" s="1"/>
      <c r="B301" s="1"/>
      <c r="C301" s="5"/>
    </row>
    <row r="302" spans="1:3" ht="12.75">
      <c r="A302" s="1"/>
      <c r="B302" s="1"/>
      <c r="C302" s="5"/>
    </row>
    <row r="303" spans="1:3" ht="12.75">
      <c r="A303" s="1"/>
      <c r="B303" s="1"/>
      <c r="C303" s="5"/>
    </row>
    <row r="304" spans="1:3" ht="12.75">
      <c r="A304" s="1"/>
      <c r="B304" s="1"/>
      <c r="C304" s="5"/>
    </row>
  </sheetData>
  <conditionalFormatting sqref="B1:F2 A5:XFD65532">
    <cfRule type="expression" priority="25" dxfId="2" stopIfTrue="1">
      <formula>$H1="Z"</formula>
    </cfRule>
    <cfRule type="expression" priority="26" dxfId="1" stopIfTrue="1">
      <formula>$H1="T"</formula>
    </cfRule>
    <cfRule type="expression" priority="27" dxfId="0" stopIfTrue="1">
      <formula>$H1="Y"</formula>
    </cfRule>
  </conditionalFormatting>
  <conditionalFormatting sqref="A1 G1:IU1">
    <cfRule type="expression" priority="28" dxfId="2" stopIfTrue="1">
      <formula>$H1="Z"</formula>
    </cfRule>
    <cfRule type="expression" priority="29" dxfId="1" stopIfTrue="1">
      <formula>$H1="T"</formula>
    </cfRule>
    <cfRule type="expression" priority="30" dxfId="15" stopIfTrue="1">
      <formula>$H1="Y"</formula>
    </cfRule>
  </conditionalFormatting>
  <conditionalFormatting sqref="A2 G2:IU2">
    <cfRule type="expression" priority="31" dxfId="2" stopIfTrue="1">
      <formula>$H1="Z"</formula>
    </cfRule>
    <cfRule type="expression" priority="32" dxfId="1" stopIfTrue="1">
      <formula>$H1="T"</formula>
    </cfRule>
    <cfRule type="expression" priority="33" dxfId="15" stopIfTrue="1">
      <formula>$H1="Y"</formula>
    </cfRule>
  </conditionalFormatting>
  <conditionalFormatting sqref="A3:XFD3">
    <cfRule type="expression" priority="61" dxfId="2" stopIfTrue="1">
      <formula>$H3="Z"</formula>
    </cfRule>
    <cfRule type="expression" priority="62" dxfId="7" stopIfTrue="1">
      <formula>$H3="T"</formula>
    </cfRule>
    <cfRule type="expression" priority="63" dxfId="0" stopIfTrue="1">
      <formula>$H3="Y"</formula>
    </cfRule>
  </conditionalFormatting>
  <conditionalFormatting sqref="A4:XFD4">
    <cfRule type="expression" priority="70" dxfId="2" stopIfTrue="1">
      <formula>$H3="Z"</formula>
    </cfRule>
    <cfRule type="expression" priority="71" dxfId="7" stopIfTrue="1">
      <formula>$H3="T"</formula>
    </cfRule>
    <cfRule type="expression" priority="72" dxfId="0" stopIfTrue="1">
      <formula>$H3="Y"</formula>
    </cfRule>
  </conditionalFormatting>
  <printOptions gridLines="1" horizontalCentered="1"/>
  <pageMargins left="0.1968503937007874" right="0.1968503937007874" top="0.5905511811023623" bottom="0.5905511811023623" header="0.31496062992125984" footer="0.31496062992125984"/>
  <pageSetup horizontalDpi="600" verticalDpi="600" orientation="landscape" paperSize="9" r:id="rId1"/>
  <headerFooter alignWithMargins="0">
    <oddHeader>&amp;CStránka &amp;P z 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305"/>
  <sheetViews>
    <sheetView workbookViewId="0" topLeftCell="A1">
      <selection activeCell="C19" sqref="C19"/>
    </sheetView>
  </sheetViews>
  <sheetFormatPr defaultColWidth="0" defaultRowHeight="12.75"/>
  <cols>
    <col min="1" max="1" width="7.140625" style="2" customWidth="1"/>
    <col min="2" max="2" width="5.57421875" style="2" hidden="1" customWidth="1"/>
    <col min="3" max="3" width="39.8515625" style="6" customWidth="1"/>
    <col min="4" max="7" width="13.7109375" style="3" customWidth="1"/>
    <col min="8" max="16384" width="13.00390625" style="3" hidden="1" customWidth="1"/>
  </cols>
  <sheetData>
    <row r="1" spans="1:255" ht="15.75">
      <c r="A1" s="32" t="s">
        <v>0</v>
      </c>
      <c r="C1" s="7" t="s">
        <v>451</v>
      </c>
      <c r="D1" s="8"/>
      <c r="E1" s="9"/>
      <c r="F1" s="10"/>
      <c r="G1" s="11" t="s">
        <v>454</v>
      </c>
      <c r="H1" s="11" t="s">
        <v>1</v>
      </c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  <c r="DE1" s="11"/>
      <c r="DF1" s="11"/>
      <c r="DG1" s="11"/>
      <c r="DH1" s="11"/>
      <c r="DI1" s="11"/>
      <c r="DJ1" s="11"/>
      <c r="DK1" s="11"/>
      <c r="DL1" s="11"/>
      <c r="DM1" s="11"/>
      <c r="DN1" s="11"/>
      <c r="DO1" s="11"/>
      <c r="DP1" s="11"/>
      <c r="DQ1" s="11"/>
      <c r="DR1" s="11"/>
      <c r="DS1" s="11"/>
      <c r="DT1" s="11"/>
      <c r="DU1" s="11"/>
      <c r="DV1" s="11"/>
      <c r="DW1" s="11"/>
      <c r="DX1" s="11"/>
      <c r="DY1" s="11"/>
      <c r="DZ1" s="11"/>
      <c r="EA1" s="11"/>
      <c r="EB1" s="11"/>
      <c r="EC1" s="11"/>
      <c r="ED1" s="11"/>
      <c r="EE1" s="11"/>
      <c r="EF1" s="11"/>
      <c r="EG1" s="11"/>
      <c r="EH1" s="11"/>
      <c r="EI1" s="11"/>
      <c r="EJ1" s="11"/>
      <c r="EK1" s="11"/>
      <c r="EL1" s="11"/>
      <c r="EM1" s="11"/>
      <c r="EN1" s="11"/>
      <c r="EO1" s="11"/>
      <c r="EP1" s="11"/>
      <c r="EQ1" s="11"/>
      <c r="ER1" s="11"/>
      <c r="ES1" s="11"/>
      <c r="ET1" s="11"/>
      <c r="EU1" s="11"/>
      <c r="EV1" s="11"/>
      <c r="EW1" s="11"/>
      <c r="EX1" s="11"/>
      <c r="EY1" s="11"/>
      <c r="EZ1" s="11"/>
      <c r="FA1" s="11"/>
      <c r="FB1" s="11"/>
      <c r="FC1" s="11"/>
      <c r="FD1" s="11"/>
      <c r="FE1" s="11"/>
      <c r="FF1" s="11"/>
      <c r="FG1" s="11"/>
      <c r="FH1" s="11"/>
      <c r="FI1" s="11"/>
      <c r="FJ1" s="11"/>
      <c r="FK1" s="11"/>
      <c r="FL1" s="11"/>
      <c r="FM1" s="11"/>
      <c r="FN1" s="11"/>
      <c r="FO1" s="11"/>
      <c r="FP1" s="11"/>
      <c r="FQ1" s="11"/>
      <c r="FR1" s="11"/>
      <c r="FS1" s="11"/>
      <c r="FT1" s="11"/>
      <c r="FU1" s="11"/>
      <c r="FV1" s="11"/>
      <c r="FW1" s="11"/>
      <c r="FX1" s="11"/>
      <c r="FY1" s="11"/>
      <c r="FZ1" s="11"/>
      <c r="GA1" s="11"/>
      <c r="GB1" s="11"/>
      <c r="GC1" s="11"/>
      <c r="GD1" s="11"/>
      <c r="GE1" s="11"/>
      <c r="GF1" s="11"/>
      <c r="GG1" s="11"/>
      <c r="GH1" s="11"/>
      <c r="GI1" s="11"/>
      <c r="GJ1" s="11"/>
      <c r="GK1" s="11"/>
      <c r="GL1" s="11"/>
      <c r="GM1" s="11"/>
      <c r="GN1" s="11"/>
      <c r="GO1" s="11"/>
      <c r="GP1" s="11"/>
      <c r="GQ1" s="11"/>
      <c r="GR1" s="11"/>
      <c r="GS1" s="11"/>
      <c r="GT1" s="11"/>
      <c r="GU1" s="11"/>
      <c r="GV1" s="11"/>
      <c r="GW1" s="11"/>
      <c r="GX1" s="11"/>
      <c r="GY1" s="11"/>
      <c r="GZ1" s="11"/>
      <c r="HA1" s="11"/>
      <c r="HB1" s="11"/>
      <c r="HC1" s="11"/>
      <c r="HD1" s="11"/>
      <c r="HE1" s="11"/>
      <c r="HF1" s="11"/>
      <c r="HG1" s="11"/>
      <c r="HH1" s="11"/>
      <c r="HI1" s="11"/>
      <c r="HJ1" s="11"/>
      <c r="HK1" s="11"/>
      <c r="HL1" s="11"/>
      <c r="HM1" s="11"/>
      <c r="HN1" s="11"/>
      <c r="HO1" s="11"/>
      <c r="HP1" s="11"/>
      <c r="HQ1" s="11"/>
      <c r="HR1" s="11"/>
      <c r="HS1" s="11"/>
      <c r="HT1" s="11"/>
      <c r="HU1" s="11"/>
      <c r="HV1" s="11"/>
      <c r="HW1" s="11"/>
      <c r="HX1" s="11"/>
      <c r="HY1" s="11"/>
      <c r="HZ1" s="11"/>
      <c r="IA1" s="11"/>
      <c r="IB1" s="11"/>
      <c r="IC1" s="11"/>
      <c r="ID1" s="11"/>
      <c r="IE1" s="11"/>
      <c r="IF1" s="11"/>
      <c r="IG1" s="11"/>
      <c r="IH1" s="11"/>
      <c r="II1" s="11"/>
      <c r="IJ1" s="11"/>
      <c r="IK1" s="11"/>
      <c r="IL1" s="11"/>
      <c r="IM1" s="11"/>
      <c r="IN1" s="11"/>
      <c r="IO1" s="11"/>
      <c r="IP1" s="11"/>
      <c r="IQ1" s="11"/>
      <c r="IR1" s="11"/>
      <c r="IS1" s="11"/>
      <c r="IT1" s="11"/>
      <c r="IU1" s="11"/>
    </row>
    <row r="2" spans="1:255" ht="12.75">
      <c r="A2" s="32" t="s">
        <v>2</v>
      </c>
      <c r="B2" s="1"/>
      <c r="C2" s="5" t="s">
        <v>41</v>
      </c>
      <c r="E2" s="12"/>
      <c r="G2" s="11"/>
      <c r="H2" s="11" t="s">
        <v>1</v>
      </c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1"/>
      <c r="DM2" s="11"/>
      <c r="DN2" s="11"/>
      <c r="DO2" s="11"/>
      <c r="DP2" s="11"/>
      <c r="DQ2" s="11"/>
      <c r="DR2" s="11"/>
      <c r="DS2" s="11"/>
      <c r="DT2" s="11"/>
      <c r="DU2" s="11"/>
      <c r="DV2" s="11"/>
      <c r="DW2" s="11"/>
      <c r="DX2" s="11"/>
      <c r="DY2" s="11"/>
      <c r="DZ2" s="11"/>
      <c r="EA2" s="11"/>
      <c r="EB2" s="11"/>
      <c r="EC2" s="11"/>
      <c r="ED2" s="11"/>
      <c r="EE2" s="11"/>
      <c r="EF2" s="11"/>
      <c r="EG2" s="11"/>
      <c r="EH2" s="11"/>
      <c r="EI2" s="11"/>
      <c r="EJ2" s="11"/>
      <c r="EK2" s="11"/>
      <c r="EL2" s="11"/>
      <c r="EM2" s="11"/>
      <c r="EN2" s="11"/>
      <c r="EO2" s="11"/>
      <c r="EP2" s="11"/>
      <c r="EQ2" s="11"/>
      <c r="ER2" s="11"/>
      <c r="ES2" s="11"/>
      <c r="ET2" s="11"/>
      <c r="EU2" s="11"/>
      <c r="EV2" s="11"/>
      <c r="EW2" s="11"/>
      <c r="EX2" s="11"/>
      <c r="EY2" s="11"/>
      <c r="EZ2" s="11"/>
      <c r="FA2" s="11"/>
      <c r="FB2" s="11"/>
      <c r="FC2" s="11"/>
      <c r="FD2" s="11"/>
      <c r="FE2" s="11"/>
      <c r="FF2" s="11"/>
      <c r="FG2" s="11"/>
      <c r="FH2" s="11"/>
      <c r="FI2" s="11"/>
      <c r="FJ2" s="11"/>
      <c r="FK2" s="11"/>
      <c r="FL2" s="11"/>
      <c r="FM2" s="11"/>
      <c r="FN2" s="11"/>
      <c r="FO2" s="11"/>
      <c r="FP2" s="11"/>
      <c r="FQ2" s="11"/>
      <c r="FR2" s="11"/>
      <c r="FS2" s="11"/>
      <c r="FT2" s="11"/>
      <c r="FU2" s="11"/>
      <c r="FV2" s="11"/>
      <c r="FW2" s="11"/>
      <c r="FX2" s="11"/>
      <c r="FY2" s="11"/>
      <c r="FZ2" s="11"/>
      <c r="GA2" s="11"/>
      <c r="GB2" s="11"/>
      <c r="GC2" s="11"/>
      <c r="GD2" s="11"/>
      <c r="GE2" s="11"/>
      <c r="GF2" s="11"/>
      <c r="GG2" s="11"/>
      <c r="GH2" s="11"/>
      <c r="GI2" s="11"/>
      <c r="GJ2" s="11"/>
      <c r="GK2" s="11"/>
      <c r="GL2" s="11"/>
      <c r="GM2" s="11"/>
      <c r="GN2" s="11"/>
      <c r="GO2" s="11"/>
      <c r="GP2" s="11"/>
      <c r="GQ2" s="11"/>
      <c r="GR2" s="11"/>
      <c r="GS2" s="11"/>
      <c r="GT2" s="11"/>
      <c r="GU2" s="11"/>
      <c r="GV2" s="11"/>
      <c r="GW2" s="11"/>
      <c r="GX2" s="11"/>
      <c r="GY2" s="11"/>
      <c r="GZ2" s="11"/>
      <c r="HA2" s="11"/>
      <c r="HB2" s="11"/>
      <c r="HC2" s="11"/>
      <c r="HD2" s="11"/>
      <c r="HE2" s="11"/>
      <c r="HF2" s="11"/>
      <c r="HG2" s="11"/>
      <c r="HH2" s="11"/>
      <c r="HI2" s="11"/>
      <c r="HJ2" s="11"/>
      <c r="HK2" s="11"/>
      <c r="HL2" s="11"/>
      <c r="HM2" s="11"/>
      <c r="HN2" s="11"/>
      <c r="HO2" s="11"/>
      <c r="HP2" s="11"/>
      <c r="HQ2" s="11"/>
      <c r="HR2" s="11"/>
      <c r="HS2" s="11"/>
      <c r="HT2" s="11"/>
      <c r="HU2" s="11"/>
      <c r="HV2" s="11"/>
      <c r="HW2" s="11"/>
      <c r="HX2" s="11"/>
      <c r="HY2" s="11"/>
      <c r="HZ2" s="11"/>
      <c r="IA2" s="11"/>
      <c r="IB2" s="11"/>
      <c r="IC2" s="11"/>
      <c r="ID2" s="11"/>
      <c r="IE2" s="11"/>
      <c r="IF2" s="11"/>
      <c r="IG2" s="11"/>
      <c r="IH2" s="11"/>
      <c r="II2" s="11"/>
      <c r="IJ2" s="11"/>
      <c r="IK2" s="11"/>
      <c r="IL2" s="11"/>
      <c r="IM2" s="11"/>
      <c r="IN2" s="11"/>
      <c r="IO2" s="11"/>
      <c r="IP2" s="11"/>
      <c r="IQ2" s="11"/>
      <c r="IR2" s="11"/>
      <c r="IS2" s="11"/>
      <c r="IT2" s="11"/>
      <c r="IU2" s="11"/>
    </row>
    <row r="3" spans="1:255" ht="12.75">
      <c r="A3" s="1" t="s">
        <v>42</v>
      </c>
      <c r="B3" s="1" t="s">
        <v>43</v>
      </c>
      <c r="C3" s="5" t="s">
        <v>5</v>
      </c>
      <c r="D3" s="4" t="s">
        <v>6</v>
      </c>
      <c r="E3" s="4" t="s">
        <v>452</v>
      </c>
      <c r="F3" s="4" t="s">
        <v>453</v>
      </c>
      <c r="G3" s="4" t="s">
        <v>7</v>
      </c>
      <c r="H3" s="4" t="s">
        <v>8</v>
      </c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</row>
    <row r="4" spans="1:255" ht="12.75">
      <c r="A4" s="1" t="s">
        <v>44</v>
      </c>
      <c r="B4" s="1" t="s">
        <v>45</v>
      </c>
      <c r="C4" s="5" t="s">
        <v>10</v>
      </c>
      <c r="D4" s="4" t="s">
        <v>11</v>
      </c>
      <c r="E4" s="4" t="s">
        <v>11</v>
      </c>
      <c r="F4" s="4" t="s">
        <v>12</v>
      </c>
      <c r="G4" s="4" t="s">
        <v>13</v>
      </c>
      <c r="H4" s="4" t="s">
        <v>8</v>
      </c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</row>
    <row r="5" spans="1:8" ht="12.75">
      <c r="A5" s="1" t="s">
        <v>42</v>
      </c>
      <c r="B5" s="1" t="s">
        <v>43</v>
      </c>
      <c r="C5" s="1" t="s">
        <v>5</v>
      </c>
      <c r="D5" s="3" t="s">
        <v>15</v>
      </c>
      <c r="E5" s="3" t="s">
        <v>15</v>
      </c>
      <c r="F5" s="3" t="s">
        <v>15</v>
      </c>
      <c r="G5" s="3" t="s">
        <v>15</v>
      </c>
      <c r="H5" s="3" t="s">
        <v>18</v>
      </c>
    </row>
    <row r="6" spans="1:8" ht="12.75">
      <c r="A6" s="1" t="s">
        <v>46</v>
      </c>
      <c r="B6" s="1" t="s">
        <v>43</v>
      </c>
      <c r="C6" s="5" t="s">
        <v>47</v>
      </c>
      <c r="D6" s="3" t="s">
        <v>15</v>
      </c>
      <c r="E6" s="3" t="s">
        <v>15</v>
      </c>
      <c r="F6" s="3" t="s">
        <v>15</v>
      </c>
      <c r="G6" s="3" t="s">
        <v>15</v>
      </c>
      <c r="H6" s="3" t="s">
        <v>16</v>
      </c>
    </row>
    <row r="7" spans="1:8" ht="12.75">
      <c r="A7" s="1" t="s">
        <v>42</v>
      </c>
      <c r="B7" s="1" t="s">
        <v>43</v>
      </c>
      <c r="C7" s="5" t="s">
        <v>5</v>
      </c>
      <c r="D7" s="3" t="s">
        <v>15</v>
      </c>
      <c r="E7" s="3" t="s">
        <v>15</v>
      </c>
      <c r="F7" s="3" t="s">
        <v>15</v>
      </c>
      <c r="G7" s="3" t="s">
        <v>15</v>
      </c>
      <c r="H7" s="3" t="s">
        <v>18</v>
      </c>
    </row>
    <row r="8" spans="1:8" ht="12.75">
      <c r="A8" s="1" t="s">
        <v>48</v>
      </c>
      <c r="B8" s="1" t="s">
        <v>43</v>
      </c>
      <c r="C8" s="5" t="s">
        <v>49</v>
      </c>
      <c r="D8" s="3">
        <v>58600000</v>
      </c>
      <c r="E8" s="3">
        <v>56951723.85</v>
      </c>
      <c r="F8" s="3">
        <v>66030000</v>
      </c>
      <c r="G8" s="3">
        <v>7430000</v>
      </c>
      <c r="H8" s="3" t="s">
        <v>18</v>
      </c>
    </row>
    <row r="9" spans="1:8" ht="12.75">
      <c r="A9" s="1" t="s">
        <v>50</v>
      </c>
      <c r="B9" s="1" t="s">
        <v>43</v>
      </c>
      <c r="C9" s="5" t="s">
        <v>51</v>
      </c>
      <c r="D9" s="3">
        <v>4280000</v>
      </c>
      <c r="E9" s="3">
        <v>3518925.14</v>
      </c>
      <c r="F9" s="3">
        <v>4090000</v>
      </c>
      <c r="G9" s="3">
        <v>-190000</v>
      </c>
      <c r="H9" s="3" t="s">
        <v>18</v>
      </c>
    </row>
    <row r="10" spans="1:8" ht="12.75">
      <c r="A10" s="1" t="s">
        <v>52</v>
      </c>
      <c r="B10" s="1" t="s">
        <v>43</v>
      </c>
      <c r="C10" s="5" t="s">
        <v>53</v>
      </c>
      <c r="D10" s="3">
        <v>11610000</v>
      </c>
      <c r="E10" s="3">
        <v>12736303.09</v>
      </c>
      <c r="F10" s="3">
        <v>11090000</v>
      </c>
      <c r="G10" s="3">
        <v>-520000</v>
      </c>
      <c r="H10" s="3" t="s">
        <v>18</v>
      </c>
    </row>
    <row r="11" spans="1:8" ht="12.75">
      <c r="A11" s="1" t="s">
        <v>54</v>
      </c>
      <c r="B11" s="1" t="s">
        <v>43</v>
      </c>
      <c r="C11" s="5" t="s">
        <v>55</v>
      </c>
      <c r="D11" s="3">
        <v>74880000</v>
      </c>
      <c r="E11" s="3">
        <v>80282483.65</v>
      </c>
      <c r="F11" s="3">
        <v>81710000</v>
      </c>
      <c r="G11" s="3">
        <v>6830000</v>
      </c>
      <c r="H11" s="3" t="s">
        <v>18</v>
      </c>
    </row>
    <row r="12" spans="1:8" ht="12.75">
      <c r="A12" s="1" t="s">
        <v>56</v>
      </c>
      <c r="B12" s="1" t="s">
        <v>43</v>
      </c>
      <c r="C12" s="5" t="s">
        <v>57</v>
      </c>
      <c r="D12" s="3">
        <v>0</v>
      </c>
      <c r="E12" s="3">
        <v>5013910</v>
      </c>
      <c r="F12" s="3">
        <v>0</v>
      </c>
      <c r="G12" s="3">
        <v>0</v>
      </c>
      <c r="H12" s="3" t="s">
        <v>18</v>
      </c>
    </row>
    <row r="13" spans="1:8" ht="12.75">
      <c r="A13" s="1" t="s">
        <v>58</v>
      </c>
      <c r="B13" s="1" t="s">
        <v>43</v>
      </c>
      <c r="C13" s="5" t="s">
        <v>59</v>
      </c>
      <c r="D13" s="3">
        <v>180790000</v>
      </c>
      <c r="E13" s="3">
        <v>169642046.47</v>
      </c>
      <c r="F13" s="3">
        <v>175000000</v>
      </c>
      <c r="G13" s="3">
        <v>-5790000</v>
      </c>
      <c r="H13" s="3" t="s">
        <v>18</v>
      </c>
    </row>
    <row r="14" spans="1:8" ht="12.75">
      <c r="A14" s="1" t="s">
        <v>60</v>
      </c>
      <c r="B14" s="1" t="s">
        <v>43</v>
      </c>
      <c r="C14" s="5" t="s">
        <v>61</v>
      </c>
      <c r="D14" s="3">
        <v>9700000</v>
      </c>
      <c r="E14" s="3">
        <v>1659703.2</v>
      </c>
      <c r="F14" s="3">
        <v>10380000</v>
      </c>
      <c r="G14" s="3">
        <v>680000</v>
      </c>
      <c r="H14" s="3" t="s">
        <v>18</v>
      </c>
    </row>
    <row r="15" spans="1:8" ht="12.75">
      <c r="A15" s="1" t="s">
        <v>62</v>
      </c>
      <c r="B15" s="1" t="s">
        <v>43</v>
      </c>
      <c r="C15" s="5" t="s">
        <v>63</v>
      </c>
      <c r="D15" s="3">
        <v>100000</v>
      </c>
      <c r="E15" s="3">
        <v>4116.1</v>
      </c>
      <c r="F15" s="3">
        <v>100000</v>
      </c>
      <c r="G15" s="3">
        <v>0</v>
      </c>
      <c r="H15" s="3" t="s">
        <v>18</v>
      </c>
    </row>
    <row r="16" spans="1:8" ht="12.75">
      <c r="A16" s="1" t="s">
        <v>64</v>
      </c>
      <c r="B16" s="1" t="s">
        <v>43</v>
      </c>
      <c r="C16" s="5" t="s">
        <v>65</v>
      </c>
      <c r="D16" s="3">
        <v>300000</v>
      </c>
      <c r="E16" s="3">
        <v>164843.33</v>
      </c>
      <c r="F16" s="3">
        <v>300000</v>
      </c>
      <c r="G16" s="3">
        <v>0</v>
      </c>
      <c r="H16" s="3" t="s">
        <v>18</v>
      </c>
    </row>
    <row r="17" spans="1:8" ht="12.75">
      <c r="A17" s="1" t="s">
        <v>66</v>
      </c>
      <c r="B17" s="1" t="s">
        <v>43</v>
      </c>
      <c r="C17" s="5" t="s">
        <v>67</v>
      </c>
      <c r="D17" s="3">
        <v>550000</v>
      </c>
      <c r="E17" s="3">
        <v>498536.55</v>
      </c>
      <c r="F17" s="3">
        <v>630000</v>
      </c>
      <c r="G17" s="3">
        <v>80000</v>
      </c>
      <c r="H17" s="3" t="s">
        <v>18</v>
      </c>
    </row>
    <row r="18" spans="1:8" ht="12.75">
      <c r="A18" s="1" t="s">
        <v>68</v>
      </c>
      <c r="B18" s="1" t="s">
        <v>43</v>
      </c>
      <c r="C18" s="5" t="s">
        <v>69</v>
      </c>
      <c r="D18" s="3">
        <v>700000</v>
      </c>
      <c r="E18" s="3">
        <v>944905</v>
      </c>
      <c r="F18" s="3">
        <v>800000</v>
      </c>
      <c r="G18" s="3">
        <v>100000</v>
      </c>
      <c r="H18" s="3" t="s">
        <v>18</v>
      </c>
    </row>
    <row r="19" spans="1:8" ht="12.75">
      <c r="A19" s="1" t="s">
        <v>70</v>
      </c>
      <c r="B19" s="1" t="s">
        <v>43</v>
      </c>
      <c r="C19" s="5" t="s">
        <v>71</v>
      </c>
      <c r="D19" s="3">
        <v>8300000</v>
      </c>
      <c r="E19" s="3">
        <v>7702032.78</v>
      </c>
      <c r="F19" s="3">
        <v>12000000</v>
      </c>
      <c r="G19" s="3">
        <v>3700000</v>
      </c>
      <c r="H19" s="3" t="s">
        <v>18</v>
      </c>
    </row>
    <row r="20" spans="1:9" ht="12.75">
      <c r="A20" s="13" t="s">
        <v>72</v>
      </c>
      <c r="B20" s="1" t="s">
        <v>43</v>
      </c>
      <c r="C20" s="13" t="s">
        <v>73</v>
      </c>
      <c r="D20" s="3">
        <v>450000</v>
      </c>
      <c r="E20" s="14">
        <v>400200</v>
      </c>
      <c r="F20" s="3">
        <v>450000</v>
      </c>
      <c r="G20" s="14">
        <v>0</v>
      </c>
      <c r="H20" s="14" t="s">
        <v>18</v>
      </c>
      <c r="I20" s="14"/>
    </row>
    <row r="21" spans="1:9" ht="12.75">
      <c r="A21" s="13" t="s">
        <v>74</v>
      </c>
      <c r="B21" s="1" t="s">
        <v>43</v>
      </c>
      <c r="C21" s="13" t="s">
        <v>75</v>
      </c>
      <c r="D21" s="3">
        <v>0</v>
      </c>
      <c r="E21" s="14">
        <v>-9000</v>
      </c>
      <c r="F21" s="3">
        <v>0</v>
      </c>
      <c r="G21" s="14">
        <v>0</v>
      </c>
      <c r="H21" s="14" t="s">
        <v>18</v>
      </c>
      <c r="I21" s="14"/>
    </row>
    <row r="22" spans="1:9" ht="12.75">
      <c r="A22" s="13" t="s">
        <v>76</v>
      </c>
      <c r="B22" s="1" t="s">
        <v>43</v>
      </c>
      <c r="C22" s="13" t="s">
        <v>77</v>
      </c>
      <c r="D22" s="3">
        <v>7350000</v>
      </c>
      <c r="E22" s="14">
        <v>8175640</v>
      </c>
      <c r="F22" s="3">
        <v>7500000</v>
      </c>
      <c r="G22" s="14">
        <v>150000</v>
      </c>
      <c r="H22" s="14" t="s">
        <v>18</v>
      </c>
      <c r="I22" s="14"/>
    </row>
    <row r="23" spans="1:9" ht="12.75">
      <c r="A23" s="13" t="s">
        <v>78</v>
      </c>
      <c r="B23" s="1" t="s">
        <v>43</v>
      </c>
      <c r="C23" s="13" t="s">
        <v>79</v>
      </c>
      <c r="D23" s="3">
        <v>2100000</v>
      </c>
      <c r="E23" s="14">
        <v>2429269.63</v>
      </c>
      <c r="F23" s="3">
        <v>4220000</v>
      </c>
      <c r="G23" s="14">
        <v>2120000</v>
      </c>
      <c r="H23" s="14" t="s">
        <v>18</v>
      </c>
      <c r="I23" s="14"/>
    </row>
    <row r="24" spans="1:9" ht="12.75">
      <c r="A24" s="13" t="s">
        <v>80</v>
      </c>
      <c r="B24" s="1" t="s">
        <v>43</v>
      </c>
      <c r="C24" s="13" t="s">
        <v>81</v>
      </c>
      <c r="D24" s="3">
        <v>0</v>
      </c>
      <c r="E24" s="14">
        <v>0</v>
      </c>
      <c r="F24" s="3">
        <v>1000</v>
      </c>
      <c r="G24" s="14">
        <v>1000</v>
      </c>
      <c r="H24" s="14" t="s">
        <v>18</v>
      </c>
      <c r="I24" s="14"/>
    </row>
    <row r="25" spans="1:9" ht="12.75">
      <c r="A25" s="13" t="s">
        <v>82</v>
      </c>
      <c r="B25" s="1" t="s">
        <v>43</v>
      </c>
      <c r="C25" s="13" t="s">
        <v>83</v>
      </c>
      <c r="D25" s="3">
        <v>44000000</v>
      </c>
      <c r="E25" s="14">
        <v>43133084.61</v>
      </c>
      <c r="F25" s="3">
        <v>63425000</v>
      </c>
      <c r="G25" s="14">
        <v>19425000</v>
      </c>
      <c r="H25" s="14" t="s">
        <v>18</v>
      </c>
      <c r="I25" s="14"/>
    </row>
    <row r="26" spans="1:9" ht="12.75">
      <c r="A26" s="13" t="s">
        <v>42</v>
      </c>
      <c r="B26" s="1" t="s">
        <v>43</v>
      </c>
      <c r="C26" s="13" t="s">
        <v>84</v>
      </c>
      <c r="D26" s="3">
        <v>403710000</v>
      </c>
      <c r="E26" s="14">
        <v>393248723.4</v>
      </c>
      <c r="F26" s="3">
        <v>437726000</v>
      </c>
      <c r="G26" s="14">
        <v>34016000</v>
      </c>
      <c r="H26" s="14" t="s">
        <v>8</v>
      </c>
      <c r="I26" s="14"/>
    </row>
    <row r="27" spans="1:255" ht="12.75">
      <c r="A27" s="13" t="s">
        <v>42</v>
      </c>
      <c r="B27" s="1" t="s">
        <v>43</v>
      </c>
      <c r="C27" s="13" t="s">
        <v>5</v>
      </c>
      <c r="D27" s="3" t="s">
        <v>15</v>
      </c>
      <c r="E27" s="14" t="s">
        <v>15</v>
      </c>
      <c r="F27" s="3" t="s">
        <v>15</v>
      </c>
      <c r="G27" s="14" t="s">
        <v>15</v>
      </c>
      <c r="H27" s="14" t="s">
        <v>18</v>
      </c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  <c r="CJ27" s="14"/>
      <c r="CK27" s="14"/>
      <c r="CL27" s="14"/>
      <c r="CM27" s="14"/>
      <c r="CN27" s="14"/>
      <c r="CO27" s="14"/>
      <c r="CP27" s="14"/>
      <c r="CQ27" s="14"/>
      <c r="CR27" s="14"/>
      <c r="CS27" s="14"/>
      <c r="CT27" s="14"/>
      <c r="CU27" s="14"/>
      <c r="CV27" s="14"/>
      <c r="CW27" s="14"/>
      <c r="CX27" s="14"/>
      <c r="CY27" s="14"/>
      <c r="CZ27" s="14"/>
      <c r="DA27" s="14"/>
      <c r="DB27" s="14"/>
      <c r="DC27" s="14"/>
      <c r="DD27" s="14"/>
      <c r="DE27" s="14"/>
      <c r="DF27" s="14"/>
      <c r="DG27" s="14"/>
      <c r="DH27" s="14"/>
      <c r="DI27" s="14"/>
      <c r="DJ27" s="14"/>
      <c r="DK27" s="14"/>
      <c r="DL27" s="14"/>
      <c r="DM27" s="14"/>
      <c r="DN27" s="14"/>
      <c r="DO27" s="14"/>
      <c r="DP27" s="14"/>
      <c r="DQ27" s="14"/>
      <c r="DR27" s="14"/>
      <c r="DS27" s="14"/>
      <c r="DT27" s="14"/>
      <c r="DU27" s="14"/>
      <c r="DV27" s="14"/>
      <c r="DW27" s="14"/>
      <c r="DX27" s="14"/>
      <c r="DY27" s="14"/>
      <c r="DZ27" s="14"/>
      <c r="EA27" s="14"/>
      <c r="EB27" s="14"/>
      <c r="EC27" s="14"/>
      <c r="ED27" s="14"/>
      <c r="EE27" s="14"/>
      <c r="EF27" s="14"/>
      <c r="EG27" s="14"/>
      <c r="EH27" s="14"/>
      <c r="EI27" s="14"/>
      <c r="EJ27" s="14"/>
      <c r="EK27" s="14"/>
      <c r="EL27" s="14"/>
      <c r="EM27" s="14"/>
      <c r="EN27" s="14"/>
      <c r="EO27" s="14"/>
      <c r="EP27" s="14"/>
      <c r="EQ27" s="14"/>
      <c r="ER27" s="14"/>
      <c r="ES27" s="14"/>
      <c r="ET27" s="14"/>
      <c r="EU27" s="14"/>
      <c r="EV27" s="14"/>
      <c r="EW27" s="14"/>
      <c r="EX27" s="14"/>
      <c r="EY27" s="14"/>
      <c r="EZ27" s="14"/>
      <c r="FA27" s="14"/>
      <c r="FB27" s="14"/>
      <c r="FC27" s="14"/>
      <c r="FD27" s="14"/>
      <c r="FE27" s="14"/>
      <c r="FF27" s="14"/>
      <c r="FG27" s="14"/>
      <c r="FH27" s="14"/>
      <c r="FI27" s="14"/>
      <c r="FJ27" s="14"/>
      <c r="FK27" s="14"/>
      <c r="FL27" s="14"/>
      <c r="FM27" s="14"/>
      <c r="FN27" s="14"/>
      <c r="FO27" s="14"/>
      <c r="FP27" s="14"/>
      <c r="FQ27" s="14"/>
      <c r="FR27" s="14"/>
      <c r="FS27" s="14"/>
      <c r="FT27" s="14"/>
      <c r="FU27" s="14"/>
      <c r="FV27" s="14"/>
      <c r="FW27" s="14"/>
      <c r="FX27" s="14"/>
      <c r="FY27" s="14"/>
      <c r="FZ27" s="14"/>
      <c r="GA27" s="14"/>
      <c r="GB27" s="14"/>
      <c r="GC27" s="14"/>
      <c r="GD27" s="14"/>
      <c r="GE27" s="14"/>
      <c r="GF27" s="14"/>
      <c r="GG27" s="14"/>
      <c r="GH27" s="14"/>
      <c r="GI27" s="14"/>
      <c r="GJ27" s="14"/>
      <c r="GK27" s="14"/>
      <c r="GL27" s="14"/>
      <c r="GM27" s="14"/>
      <c r="GN27" s="14"/>
      <c r="GO27" s="14"/>
      <c r="GP27" s="14"/>
      <c r="GQ27" s="14"/>
      <c r="GR27" s="14"/>
      <c r="GS27" s="14"/>
      <c r="GT27" s="14"/>
      <c r="GU27" s="14"/>
      <c r="GV27" s="14"/>
      <c r="GW27" s="14"/>
      <c r="GX27" s="14"/>
      <c r="GY27" s="14"/>
      <c r="GZ27" s="14"/>
      <c r="HA27" s="14"/>
      <c r="HB27" s="14"/>
      <c r="HC27" s="14"/>
      <c r="HD27" s="14"/>
      <c r="HE27" s="14"/>
      <c r="HF27" s="14"/>
      <c r="HG27" s="14"/>
      <c r="HH27" s="14"/>
      <c r="HI27" s="14"/>
      <c r="HJ27" s="14"/>
      <c r="HK27" s="14"/>
      <c r="HL27" s="14"/>
      <c r="HM27" s="14"/>
      <c r="HN27" s="14"/>
      <c r="HO27" s="14"/>
      <c r="HP27" s="14"/>
      <c r="HQ27" s="14"/>
      <c r="HR27" s="14"/>
      <c r="HS27" s="14"/>
      <c r="HT27" s="14"/>
      <c r="HU27" s="14"/>
      <c r="HV27" s="14"/>
      <c r="HW27" s="14"/>
      <c r="HX27" s="14"/>
      <c r="HY27" s="14"/>
      <c r="HZ27" s="14"/>
      <c r="IA27" s="14"/>
      <c r="IB27" s="14"/>
      <c r="IC27" s="14"/>
      <c r="ID27" s="14"/>
      <c r="IE27" s="14"/>
      <c r="IF27" s="14"/>
      <c r="IG27" s="14"/>
      <c r="IH27" s="14"/>
      <c r="II27" s="14"/>
      <c r="IJ27" s="14"/>
      <c r="IK27" s="14"/>
      <c r="IL27" s="14"/>
      <c r="IM27" s="14"/>
      <c r="IN27" s="14"/>
      <c r="IO27" s="14"/>
      <c r="IP27" s="14"/>
      <c r="IQ27" s="14"/>
      <c r="IR27" s="14"/>
      <c r="IS27" s="14"/>
      <c r="IT27" s="14"/>
      <c r="IU27" s="14"/>
    </row>
    <row r="28" spans="1:255" ht="12.75">
      <c r="A28" s="13" t="s">
        <v>85</v>
      </c>
      <c r="B28" s="1" t="s">
        <v>43</v>
      </c>
      <c r="C28" s="13" t="s">
        <v>86</v>
      </c>
      <c r="D28" s="3" t="s">
        <v>15</v>
      </c>
      <c r="E28" s="14" t="s">
        <v>15</v>
      </c>
      <c r="F28" s="3" t="s">
        <v>15</v>
      </c>
      <c r="G28" s="14" t="s">
        <v>15</v>
      </c>
      <c r="H28" s="14" t="s">
        <v>16</v>
      </c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  <c r="BW28" s="14"/>
      <c r="BX28" s="14"/>
      <c r="BY28" s="14"/>
      <c r="BZ28" s="14"/>
      <c r="CA28" s="14"/>
      <c r="CB28" s="14"/>
      <c r="CC28" s="14"/>
      <c r="CD28" s="14"/>
      <c r="CE28" s="14"/>
      <c r="CF28" s="14"/>
      <c r="CG28" s="14"/>
      <c r="CH28" s="14"/>
      <c r="CI28" s="14"/>
      <c r="CJ28" s="14"/>
      <c r="CK28" s="14"/>
      <c r="CL28" s="14"/>
      <c r="CM28" s="14"/>
      <c r="CN28" s="14"/>
      <c r="CO28" s="14"/>
      <c r="CP28" s="14"/>
      <c r="CQ28" s="14"/>
      <c r="CR28" s="14"/>
      <c r="CS28" s="14"/>
      <c r="CT28" s="14"/>
      <c r="CU28" s="14"/>
      <c r="CV28" s="14"/>
      <c r="CW28" s="14"/>
      <c r="CX28" s="14"/>
      <c r="CY28" s="14"/>
      <c r="CZ28" s="14"/>
      <c r="DA28" s="14"/>
      <c r="DB28" s="14"/>
      <c r="DC28" s="14"/>
      <c r="DD28" s="14"/>
      <c r="DE28" s="14"/>
      <c r="DF28" s="14"/>
      <c r="DG28" s="14"/>
      <c r="DH28" s="14"/>
      <c r="DI28" s="14"/>
      <c r="DJ28" s="14"/>
      <c r="DK28" s="14"/>
      <c r="DL28" s="14"/>
      <c r="DM28" s="14"/>
      <c r="DN28" s="14"/>
      <c r="DO28" s="14"/>
      <c r="DP28" s="14"/>
      <c r="DQ28" s="14"/>
      <c r="DR28" s="14"/>
      <c r="DS28" s="14"/>
      <c r="DT28" s="14"/>
      <c r="DU28" s="14"/>
      <c r="DV28" s="14"/>
      <c r="DW28" s="14"/>
      <c r="DX28" s="14"/>
      <c r="DY28" s="14"/>
      <c r="DZ28" s="14"/>
      <c r="EA28" s="14"/>
      <c r="EB28" s="14"/>
      <c r="EC28" s="14"/>
      <c r="ED28" s="14"/>
      <c r="EE28" s="14"/>
      <c r="EF28" s="14"/>
      <c r="EG28" s="14"/>
      <c r="EH28" s="14"/>
      <c r="EI28" s="14"/>
      <c r="EJ28" s="14"/>
      <c r="EK28" s="14"/>
      <c r="EL28" s="14"/>
      <c r="EM28" s="14"/>
      <c r="EN28" s="14"/>
      <c r="EO28" s="14"/>
      <c r="EP28" s="14"/>
      <c r="EQ28" s="14"/>
      <c r="ER28" s="14"/>
      <c r="ES28" s="14"/>
      <c r="ET28" s="14"/>
      <c r="EU28" s="14"/>
      <c r="EV28" s="14"/>
      <c r="EW28" s="14"/>
      <c r="EX28" s="14"/>
      <c r="EY28" s="14"/>
      <c r="EZ28" s="14"/>
      <c r="FA28" s="14"/>
      <c r="FB28" s="14"/>
      <c r="FC28" s="14"/>
      <c r="FD28" s="14"/>
      <c r="FE28" s="14"/>
      <c r="FF28" s="14"/>
      <c r="FG28" s="14"/>
      <c r="FH28" s="14"/>
      <c r="FI28" s="14"/>
      <c r="FJ28" s="14"/>
      <c r="FK28" s="14"/>
      <c r="FL28" s="14"/>
      <c r="FM28" s="14"/>
      <c r="FN28" s="14"/>
      <c r="FO28" s="14"/>
      <c r="FP28" s="14"/>
      <c r="FQ28" s="14"/>
      <c r="FR28" s="14"/>
      <c r="FS28" s="14"/>
      <c r="FT28" s="14"/>
      <c r="FU28" s="14"/>
      <c r="FV28" s="14"/>
      <c r="FW28" s="14"/>
      <c r="FX28" s="14"/>
      <c r="FY28" s="14"/>
      <c r="FZ28" s="14"/>
      <c r="GA28" s="14"/>
      <c r="GB28" s="14"/>
      <c r="GC28" s="14"/>
      <c r="GD28" s="14"/>
      <c r="GE28" s="14"/>
      <c r="GF28" s="14"/>
      <c r="GG28" s="14"/>
      <c r="GH28" s="14"/>
      <c r="GI28" s="14"/>
      <c r="GJ28" s="14"/>
      <c r="GK28" s="14"/>
      <c r="GL28" s="14"/>
      <c r="GM28" s="14"/>
      <c r="GN28" s="14"/>
      <c r="GO28" s="14"/>
      <c r="GP28" s="14"/>
      <c r="GQ28" s="14"/>
      <c r="GR28" s="14"/>
      <c r="GS28" s="14"/>
      <c r="GT28" s="14"/>
      <c r="GU28" s="14"/>
      <c r="GV28" s="14"/>
      <c r="GW28" s="14"/>
      <c r="GX28" s="14"/>
      <c r="GY28" s="14"/>
      <c r="GZ28" s="14"/>
      <c r="HA28" s="14"/>
      <c r="HB28" s="14"/>
      <c r="HC28" s="14"/>
      <c r="HD28" s="14"/>
      <c r="HE28" s="14"/>
      <c r="HF28" s="14"/>
      <c r="HG28" s="14"/>
      <c r="HH28" s="14"/>
      <c r="HI28" s="14"/>
      <c r="HJ28" s="14"/>
      <c r="HK28" s="14"/>
      <c r="HL28" s="14"/>
      <c r="HM28" s="14"/>
      <c r="HN28" s="14"/>
      <c r="HO28" s="14"/>
      <c r="HP28" s="14"/>
      <c r="HQ28" s="14"/>
      <c r="HR28" s="14"/>
      <c r="HS28" s="14"/>
      <c r="HT28" s="14"/>
      <c r="HU28" s="14"/>
      <c r="HV28" s="14"/>
      <c r="HW28" s="14"/>
      <c r="HX28" s="14"/>
      <c r="HY28" s="14"/>
      <c r="HZ28" s="14"/>
      <c r="IA28" s="14"/>
      <c r="IB28" s="14"/>
      <c r="IC28" s="14"/>
      <c r="ID28" s="14"/>
      <c r="IE28" s="14"/>
      <c r="IF28" s="14"/>
      <c r="IG28" s="14"/>
      <c r="IH28" s="14"/>
      <c r="II28" s="14"/>
      <c r="IJ28" s="14"/>
      <c r="IK28" s="14"/>
      <c r="IL28" s="14"/>
      <c r="IM28" s="14"/>
      <c r="IN28" s="14"/>
      <c r="IO28" s="14"/>
      <c r="IP28" s="14"/>
      <c r="IQ28" s="14"/>
      <c r="IR28" s="14"/>
      <c r="IS28" s="14"/>
      <c r="IT28" s="14"/>
      <c r="IU28" s="14"/>
    </row>
    <row r="29" spans="1:255" ht="12.75">
      <c r="A29" s="13" t="s">
        <v>42</v>
      </c>
      <c r="B29" s="1" t="s">
        <v>43</v>
      </c>
      <c r="C29" s="13" t="s">
        <v>5</v>
      </c>
      <c r="D29" s="3" t="s">
        <v>15</v>
      </c>
      <c r="E29" s="14" t="s">
        <v>15</v>
      </c>
      <c r="F29" s="3" t="s">
        <v>15</v>
      </c>
      <c r="G29" s="14" t="s">
        <v>15</v>
      </c>
      <c r="H29" s="14" t="s">
        <v>18</v>
      </c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  <c r="BM29" s="14"/>
      <c r="BN29" s="14"/>
      <c r="BO29" s="14"/>
      <c r="BP29" s="14"/>
      <c r="BQ29" s="14"/>
      <c r="BR29" s="14"/>
      <c r="BS29" s="14"/>
      <c r="BT29" s="14"/>
      <c r="BU29" s="14"/>
      <c r="BV29" s="14"/>
      <c r="BW29" s="14"/>
      <c r="BX29" s="14"/>
      <c r="BY29" s="14"/>
      <c r="BZ29" s="14"/>
      <c r="CA29" s="14"/>
      <c r="CB29" s="14"/>
      <c r="CC29" s="14"/>
      <c r="CD29" s="14"/>
      <c r="CE29" s="14"/>
      <c r="CF29" s="14"/>
      <c r="CG29" s="14"/>
      <c r="CH29" s="14"/>
      <c r="CI29" s="14"/>
      <c r="CJ29" s="14"/>
      <c r="CK29" s="14"/>
      <c r="CL29" s="14"/>
      <c r="CM29" s="14"/>
      <c r="CN29" s="14"/>
      <c r="CO29" s="14"/>
      <c r="CP29" s="14"/>
      <c r="CQ29" s="14"/>
      <c r="CR29" s="14"/>
      <c r="CS29" s="14"/>
      <c r="CT29" s="14"/>
      <c r="CU29" s="14"/>
      <c r="CV29" s="14"/>
      <c r="CW29" s="14"/>
      <c r="CX29" s="14"/>
      <c r="CY29" s="14"/>
      <c r="CZ29" s="14"/>
      <c r="DA29" s="14"/>
      <c r="DB29" s="14"/>
      <c r="DC29" s="14"/>
      <c r="DD29" s="14"/>
      <c r="DE29" s="14"/>
      <c r="DF29" s="14"/>
      <c r="DG29" s="14"/>
      <c r="DH29" s="14"/>
      <c r="DI29" s="14"/>
      <c r="DJ29" s="14"/>
      <c r="DK29" s="14"/>
      <c r="DL29" s="14"/>
      <c r="DM29" s="14"/>
      <c r="DN29" s="14"/>
      <c r="DO29" s="14"/>
      <c r="DP29" s="14"/>
      <c r="DQ29" s="14"/>
      <c r="DR29" s="14"/>
      <c r="DS29" s="14"/>
      <c r="DT29" s="14"/>
      <c r="DU29" s="14"/>
      <c r="DV29" s="14"/>
      <c r="DW29" s="14"/>
      <c r="DX29" s="14"/>
      <c r="DY29" s="14"/>
      <c r="DZ29" s="14"/>
      <c r="EA29" s="14"/>
      <c r="EB29" s="14"/>
      <c r="EC29" s="14"/>
      <c r="ED29" s="14"/>
      <c r="EE29" s="14"/>
      <c r="EF29" s="14"/>
      <c r="EG29" s="14"/>
      <c r="EH29" s="14"/>
      <c r="EI29" s="14"/>
      <c r="EJ29" s="14"/>
      <c r="EK29" s="14"/>
      <c r="EL29" s="14"/>
      <c r="EM29" s="14"/>
      <c r="EN29" s="14"/>
      <c r="EO29" s="14"/>
      <c r="EP29" s="14"/>
      <c r="EQ29" s="14"/>
      <c r="ER29" s="14"/>
      <c r="ES29" s="14"/>
      <c r="ET29" s="14"/>
      <c r="EU29" s="14"/>
      <c r="EV29" s="14"/>
      <c r="EW29" s="14"/>
      <c r="EX29" s="14"/>
      <c r="EY29" s="14"/>
      <c r="EZ29" s="14"/>
      <c r="FA29" s="14"/>
      <c r="FB29" s="14"/>
      <c r="FC29" s="14"/>
      <c r="FD29" s="14"/>
      <c r="FE29" s="14"/>
      <c r="FF29" s="14"/>
      <c r="FG29" s="14"/>
      <c r="FH29" s="14"/>
      <c r="FI29" s="14"/>
      <c r="FJ29" s="14"/>
      <c r="FK29" s="14"/>
      <c r="FL29" s="14"/>
      <c r="FM29" s="14"/>
      <c r="FN29" s="14"/>
      <c r="FO29" s="14"/>
      <c r="FP29" s="14"/>
      <c r="FQ29" s="14"/>
      <c r="FR29" s="14"/>
      <c r="FS29" s="14"/>
      <c r="FT29" s="14"/>
      <c r="FU29" s="14"/>
      <c r="FV29" s="14"/>
      <c r="FW29" s="14"/>
      <c r="FX29" s="14"/>
      <c r="FY29" s="14"/>
      <c r="FZ29" s="14"/>
      <c r="GA29" s="14"/>
      <c r="GB29" s="14"/>
      <c r="GC29" s="14"/>
      <c r="GD29" s="14"/>
      <c r="GE29" s="14"/>
      <c r="GF29" s="14"/>
      <c r="GG29" s="14"/>
      <c r="GH29" s="14"/>
      <c r="GI29" s="14"/>
      <c r="GJ29" s="14"/>
      <c r="GK29" s="14"/>
      <c r="GL29" s="14"/>
      <c r="GM29" s="14"/>
      <c r="GN29" s="14"/>
      <c r="GO29" s="14"/>
      <c r="GP29" s="14"/>
      <c r="GQ29" s="14"/>
      <c r="GR29" s="14"/>
      <c r="GS29" s="14"/>
      <c r="GT29" s="14"/>
      <c r="GU29" s="14"/>
      <c r="GV29" s="14"/>
      <c r="GW29" s="14"/>
      <c r="GX29" s="14"/>
      <c r="GY29" s="14"/>
      <c r="GZ29" s="14"/>
      <c r="HA29" s="14"/>
      <c r="HB29" s="14"/>
      <c r="HC29" s="14"/>
      <c r="HD29" s="14"/>
      <c r="HE29" s="14"/>
      <c r="HF29" s="14"/>
      <c r="HG29" s="14"/>
      <c r="HH29" s="14"/>
      <c r="HI29" s="14"/>
      <c r="HJ29" s="14"/>
      <c r="HK29" s="14"/>
      <c r="HL29" s="14"/>
      <c r="HM29" s="14"/>
      <c r="HN29" s="14"/>
      <c r="HO29" s="14"/>
      <c r="HP29" s="14"/>
      <c r="HQ29" s="14"/>
      <c r="HR29" s="14"/>
      <c r="HS29" s="14"/>
      <c r="HT29" s="14"/>
      <c r="HU29" s="14"/>
      <c r="HV29" s="14"/>
      <c r="HW29" s="14"/>
      <c r="HX29" s="14"/>
      <c r="HY29" s="14"/>
      <c r="HZ29" s="14"/>
      <c r="IA29" s="14"/>
      <c r="IB29" s="14"/>
      <c r="IC29" s="14"/>
      <c r="ID29" s="14"/>
      <c r="IE29" s="14"/>
      <c r="IF29" s="14"/>
      <c r="IG29" s="14"/>
      <c r="IH29" s="14"/>
      <c r="II29" s="14"/>
      <c r="IJ29" s="14"/>
      <c r="IK29" s="14"/>
      <c r="IL29" s="14"/>
      <c r="IM29" s="14"/>
      <c r="IN29" s="14"/>
      <c r="IO29" s="14"/>
      <c r="IP29" s="14"/>
      <c r="IQ29" s="14"/>
      <c r="IR29" s="14"/>
      <c r="IS29" s="14"/>
      <c r="IT29" s="14"/>
      <c r="IU29" s="14"/>
    </row>
    <row r="30" spans="1:255" ht="12.75">
      <c r="A30" s="13" t="s">
        <v>87</v>
      </c>
      <c r="B30" s="1" t="s">
        <v>43</v>
      </c>
      <c r="C30" s="13" t="s">
        <v>88</v>
      </c>
      <c r="D30" s="3">
        <v>6277150</v>
      </c>
      <c r="E30" s="14">
        <v>8064843.7</v>
      </c>
      <c r="F30" s="3">
        <v>6391150</v>
      </c>
      <c r="G30" s="14">
        <v>114000</v>
      </c>
      <c r="H30" s="14" t="s">
        <v>18</v>
      </c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  <c r="BM30" s="14"/>
      <c r="BN30" s="14"/>
      <c r="BO30" s="14"/>
      <c r="BP30" s="14"/>
      <c r="BQ30" s="14"/>
      <c r="BR30" s="14"/>
      <c r="BS30" s="14"/>
      <c r="BT30" s="14"/>
      <c r="BU30" s="14"/>
      <c r="BV30" s="14"/>
      <c r="BW30" s="14"/>
      <c r="BX30" s="14"/>
      <c r="BY30" s="14"/>
      <c r="BZ30" s="14"/>
      <c r="CA30" s="14"/>
      <c r="CB30" s="14"/>
      <c r="CC30" s="14"/>
      <c r="CD30" s="14"/>
      <c r="CE30" s="14"/>
      <c r="CF30" s="14"/>
      <c r="CG30" s="14"/>
      <c r="CH30" s="14"/>
      <c r="CI30" s="14"/>
      <c r="CJ30" s="14"/>
      <c r="CK30" s="14"/>
      <c r="CL30" s="14"/>
      <c r="CM30" s="14"/>
      <c r="CN30" s="14"/>
      <c r="CO30" s="14"/>
      <c r="CP30" s="14"/>
      <c r="CQ30" s="14"/>
      <c r="CR30" s="14"/>
      <c r="CS30" s="14"/>
      <c r="CT30" s="14"/>
      <c r="CU30" s="14"/>
      <c r="CV30" s="14"/>
      <c r="CW30" s="14"/>
      <c r="CX30" s="14"/>
      <c r="CY30" s="14"/>
      <c r="CZ30" s="14"/>
      <c r="DA30" s="14"/>
      <c r="DB30" s="14"/>
      <c r="DC30" s="14"/>
      <c r="DD30" s="14"/>
      <c r="DE30" s="14"/>
      <c r="DF30" s="14"/>
      <c r="DG30" s="14"/>
      <c r="DH30" s="14"/>
      <c r="DI30" s="14"/>
      <c r="DJ30" s="14"/>
      <c r="DK30" s="14"/>
      <c r="DL30" s="14"/>
      <c r="DM30" s="14"/>
      <c r="DN30" s="14"/>
      <c r="DO30" s="14"/>
      <c r="DP30" s="14"/>
      <c r="DQ30" s="14"/>
      <c r="DR30" s="14"/>
      <c r="DS30" s="14"/>
      <c r="DT30" s="14"/>
      <c r="DU30" s="14"/>
      <c r="DV30" s="14"/>
      <c r="DW30" s="14"/>
      <c r="DX30" s="14"/>
      <c r="DY30" s="14"/>
      <c r="DZ30" s="14"/>
      <c r="EA30" s="14"/>
      <c r="EB30" s="14"/>
      <c r="EC30" s="14"/>
      <c r="ED30" s="14"/>
      <c r="EE30" s="14"/>
      <c r="EF30" s="14"/>
      <c r="EG30" s="14"/>
      <c r="EH30" s="14"/>
      <c r="EI30" s="14"/>
      <c r="EJ30" s="14"/>
      <c r="EK30" s="14"/>
      <c r="EL30" s="14"/>
      <c r="EM30" s="14"/>
      <c r="EN30" s="14"/>
      <c r="EO30" s="14"/>
      <c r="EP30" s="14"/>
      <c r="EQ30" s="14"/>
      <c r="ER30" s="14"/>
      <c r="ES30" s="14"/>
      <c r="ET30" s="14"/>
      <c r="EU30" s="14"/>
      <c r="EV30" s="14"/>
      <c r="EW30" s="14"/>
      <c r="EX30" s="14"/>
      <c r="EY30" s="14"/>
      <c r="EZ30" s="14"/>
      <c r="FA30" s="14"/>
      <c r="FB30" s="14"/>
      <c r="FC30" s="14"/>
      <c r="FD30" s="14"/>
      <c r="FE30" s="14"/>
      <c r="FF30" s="14"/>
      <c r="FG30" s="14"/>
      <c r="FH30" s="14"/>
      <c r="FI30" s="14"/>
      <c r="FJ30" s="14"/>
      <c r="FK30" s="14"/>
      <c r="FL30" s="14"/>
      <c r="FM30" s="14"/>
      <c r="FN30" s="14"/>
      <c r="FO30" s="14"/>
      <c r="FP30" s="14"/>
      <c r="FQ30" s="14"/>
      <c r="FR30" s="14"/>
      <c r="FS30" s="14"/>
      <c r="FT30" s="14"/>
      <c r="FU30" s="14"/>
      <c r="FV30" s="14"/>
      <c r="FW30" s="14"/>
      <c r="FX30" s="14"/>
      <c r="FY30" s="14"/>
      <c r="FZ30" s="14"/>
      <c r="GA30" s="14"/>
      <c r="GB30" s="14"/>
      <c r="GC30" s="14"/>
      <c r="GD30" s="14"/>
      <c r="GE30" s="14"/>
      <c r="GF30" s="14"/>
      <c r="GG30" s="14"/>
      <c r="GH30" s="14"/>
      <c r="GI30" s="14"/>
      <c r="GJ30" s="14"/>
      <c r="GK30" s="14"/>
      <c r="GL30" s="14"/>
      <c r="GM30" s="14"/>
      <c r="GN30" s="14"/>
      <c r="GO30" s="14"/>
      <c r="GP30" s="14"/>
      <c r="GQ30" s="14"/>
      <c r="GR30" s="14"/>
      <c r="GS30" s="14"/>
      <c r="GT30" s="14"/>
      <c r="GU30" s="14"/>
      <c r="GV30" s="14"/>
      <c r="GW30" s="14"/>
      <c r="GX30" s="14"/>
      <c r="GY30" s="14"/>
      <c r="GZ30" s="14"/>
      <c r="HA30" s="14"/>
      <c r="HB30" s="14"/>
      <c r="HC30" s="14"/>
      <c r="HD30" s="14"/>
      <c r="HE30" s="14"/>
      <c r="HF30" s="14"/>
      <c r="HG30" s="14"/>
      <c r="HH30" s="14"/>
      <c r="HI30" s="14"/>
      <c r="HJ30" s="14"/>
      <c r="HK30" s="14"/>
      <c r="HL30" s="14"/>
      <c r="HM30" s="14"/>
      <c r="HN30" s="14"/>
      <c r="HO30" s="14"/>
      <c r="HP30" s="14"/>
      <c r="HQ30" s="14"/>
      <c r="HR30" s="14"/>
      <c r="HS30" s="14"/>
      <c r="HT30" s="14"/>
      <c r="HU30" s="14"/>
      <c r="HV30" s="14"/>
      <c r="HW30" s="14"/>
      <c r="HX30" s="14"/>
      <c r="HY30" s="14"/>
      <c r="HZ30" s="14"/>
      <c r="IA30" s="14"/>
      <c r="IB30" s="14"/>
      <c r="IC30" s="14"/>
      <c r="ID30" s="14"/>
      <c r="IE30" s="14"/>
      <c r="IF30" s="14"/>
      <c r="IG30" s="14"/>
      <c r="IH30" s="14"/>
      <c r="II30" s="14"/>
      <c r="IJ30" s="14"/>
      <c r="IK30" s="14"/>
      <c r="IL30" s="14"/>
      <c r="IM30" s="14"/>
      <c r="IN30" s="14"/>
      <c r="IO30" s="14"/>
      <c r="IP30" s="14"/>
      <c r="IQ30" s="14"/>
      <c r="IR30" s="14"/>
      <c r="IS30" s="14"/>
      <c r="IT30" s="14"/>
      <c r="IU30" s="14"/>
    </row>
    <row r="31" spans="1:255" ht="12.75">
      <c r="A31" s="13" t="s">
        <v>89</v>
      </c>
      <c r="B31" s="1" t="s">
        <v>43</v>
      </c>
      <c r="C31" s="13" t="s">
        <v>90</v>
      </c>
      <c r="D31" s="3">
        <v>36000</v>
      </c>
      <c r="E31" s="14">
        <v>45190</v>
      </c>
      <c r="F31" s="3">
        <v>34000</v>
      </c>
      <c r="G31" s="14">
        <v>-2000</v>
      </c>
      <c r="H31" s="14" t="s">
        <v>18</v>
      </c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  <c r="BM31" s="14"/>
      <c r="BN31" s="14"/>
      <c r="BO31" s="14"/>
      <c r="BP31" s="14"/>
      <c r="BQ31" s="14"/>
      <c r="BR31" s="14"/>
      <c r="BS31" s="14"/>
      <c r="BT31" s="14"/>
      <c r="BU31" s="14"/>
      <c r="BV31" s="14"/>
      <c r="BW31" s="14"/>
      <c r="BX31" s="14"/>
      <c r="BY31" s="14"/>
      <c r="BZ31" s="14"/>
      <c r="CA31" s="14"/>
      <c r="CB31" s="14"/>
      <c r="CC31" s="14"/>
      <c r="CD31" s="14"/>
      <c r="CE31" s="14"/>
      <c r="CF31" s="14"/>
      <c r="CG31" s="14"/>
      <c r="CH31" s="14"/>
      <c r="CI31" s="14"/>
      <c r="CJ31" s="14"/>
      <c r="CK31" s="14"/>
      <c r="CL31" s="14"/>
      <c r="CM31" s="14"/>
      <c r="CN31" s="14"/>
      <c r="CO31" s="14"/>
      <c r="CP31" s="14"/>
      <c r="CQ31" s="14"/>
      <c r="CR31" s="14"/>
      <c r="CS31" s="14"/>
      <c r="CT31" s="14"/>
      <c r="CU31" s="14"/>
      <c r="CV31" s="14"/>
      <c r="CW31" s="14"/>
      <c r="CX31" s="14"/>
      <c r="CY31" s="14"/>
      <c r="CZ31" s="14"/>
      <c r="DA31" s="14"/>
      <c r="DB31" s="14"/>
      <c r="DC31" s="14"/>
      <c r="DD31" s="14"/>
      <c r="DE31" s="14"/>
      <c r="DF31" s="14"/>
      <c r="DG31" s="14"/>
      <c r="DH31" s="14"/>
      <c r="DI31" s="14"/>
      <c r="DJ31" s="14"/>
      <c r="DK31" s="14"/>
      <c r="DL31" s="14"/>
      <c r="DM31" s="14"/>
      <c r="DN31" s="14"/>
      <c r="DO31" s="14"/>
      <c r="DP31" s="14"/>
      <c r="DQ31" s="14"/>
      <c r="DR31" s="14"/>
      <c r="DS31" s="14"/>
      <c r="DT31" s="14"/>
      <c r="DU31" s="14"/>
      <c r="DV31" s="14"/>
      <c r="DW31" s="14"/>
      <c r="DX31" s="14"/>
      <c r="DY31" s="14"/>
      <c r="DZ31" s="14"/>
      <c r="EA31" s="14"/>
      <c r="EB31" s="14"/>
      <c r="EC31" s="14"/>
      <c r="ED31" s="14"/>
      <c r="EE31" s="14"/>
      <c r="EF31" s="14"/>
      <c r="EG31" s="14"/>
      <c r="EH31" s="14"/>
      <c r="EI31" s="14"/>
      <c r="EJ31" s="14"/>
      <c r="EK31" s="14"/>
      <c r="EL31" s="14"/>
      <c r="EM31" s="14"/>
      <c r="EN31" s="14"/>
      <c r="EO31" s="14"/>
      <c r="EP31" s="14"/>
      <c r="EQ31" s="14"/>
      <c r="ER31" s="14"/>
      <c r="ES31" s="14"/>
      <c r="ET31" s="14"/>
      <c r="EU31" s="14"/>
      <c r="EV31" s="14"/>
      <c r="EW31" s="14"/>
      <c r="EX31" s="14"/>
      <c r="EY31" s="14"/>
      <c r="EZ31" s="14"/>
      <c r="FA31" s="14"/>
      <c r="FB31" s="14"/>
      <c r="FC31" s="14"/>
      <c r="FD31" s="14"/>
      <c r="FE31" s="14"/>
      <c r="FF31" s="14"/>
      <c r="FG31" s="14"/>
      <c r="FH31" s="14"/>
      <c r="FI31" s="14"/>
      <c r="FJ31" s="14"/>
      <c r="FK31" s="14"/>
      <c r="FL31" s="14"/>
      <c r="FM31" s="14"/>
      <c r="FN31" s="14"/>
      <c r="FO31" s="14"/>
      <c r="FP31" s="14"/>
      <c r="FQ31" s="14"/>
      <c r="FR31" s="14"/>
      <c r="FS31" s="14"/>
      <c r="FT31" s="14"/>
      <c r="FU31" s="14"/>
      <c r="FV31" s="14"/>
      <c r="FW31" s="14"/>
      <c r="FX31" s="14"/>
      <c r="FY31" s="14"/>
      <c r="FZ31" s="14"/>
      <c r="GA31" s="14"/>
      <c r="GB31" s="14"/>
      <c r="GC31" s="14"/>
      <c r="GD31" s="14"/>
      <c r="GE31" s="14"/>
      <c r="GF31" s="14"/>
      <c r="GG31" s="14"/>
      <c r="GH31" s="14"/>
      <c r="GI31" s="14"/>
      <c r="GJ31" s="14"/>
      <c r="GK31" s="14"/>
      <c r="GL31" s="14"/>
      <c r="GM31" s="14"/>
      <c r="GN31" s="14"/>
      <c r="GO31" s="14"/>
      <c r="GP31" s="14"/>
      <c r="GQ31" s="14"/>
      <c r="GR31" s="14"/>
      <c r="GS31" s="14"/>
      <c r="GT31" s="14"/>
      <c r="GU31" s="14"/>
      <c r="GV31" s="14"/>
      <c r="GW31" s="14"/>
      <c r="GX31" s="14"/>
      <c r="GY31" s="14"/>
      <c r="GZ31" s="14"/>
      <c r="HA31" s="14"/>
      <c r="HB31" s="14"/>
      <c r="HC31" s="14"/>
      <c r="HD31" s="14"/>
      <c r="HE31" s="14"/>
      <c r="HF31" s="14"/>
      <c r="HG31" s="14"/>
      <c r="HH31" s="14"/>
      <c r="HI31" s="14"/>
      <c r="HJ31" s="14"/>
      <c r="HK31" s="14"/>
      <c r="HL31" s="14"/>
      <c r="HM31" s="14"/>
      <c r="HN31" s="14"/>
      <c r="HO31" s="14"/>
      <c r="HP31" s="14"/>
      <c r="HQ31" s="14"/>
      <c r="HR31" s="14"/>
      <c r="HS31" s="14"/>
      <c r="HT31" s="14"/>
      <c r="HU31" s="14"/>
      <c r="HV31" s="14"/>
      <c r="HW31" s="14"/>
      <c r="HX31" s="14"/>
      <c r="HY31" s="14"/>
      <c r="HZ31" s="14"/>
      <c r="IA31" s="14"/>
      <c r="IB31" s="14"/>
      <c r="IC31" s="14"/>
      <c r="ID31" s="14"/>
      <c r="IE31" s="14"/>
      <c r="IF31" s="14"/>
      <c r="IG31" s="14"/>
      <c r="IH31" s="14"/>
      <c r="II31" s="14"/>
      <c r="IJ31" s="14"/>
      <c r="IK31" s="14"/>
      <c r="IL31" s="14"/>
      <c r="IM31" s="14"/>
      <c r="IN31" s="14"/>
      <c r="IO31" s="14"/>
      <c r="IP31" s="14"/>
      <c r="IQ31" s="14"/>
      <c r="IR31" s="14"/>
      <c r="IS31" s="14"/>
      <c r="IT31" s="14"/>
      <c r="IU31" s="14"/>
    </row>
    <row r="32" spans="1:255" ht="12.75">
      <c r="A32" s="13" t="s">
        <v>91</v>
      </c>
      <c r="B32" s="1" t="s">
        <v>43</v>
      </c>
      <c r="C32" s="13" t="s">
        <v>92</v>
      </c>
      <c r="D32" s="3">
        <v>2300000</v>
      </c>
      <c r="E32" s="14">
        <v>1406101</v>
      </c>
      <c r="F32" s="3">
        <v>700000</v>
      </c>
      <c r="G32" s="14">
        <v>-1600000</v>
      </c>
      <c r="H32" s="14" t="s">
        <v>18</v>
      </c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  <c r="BM32" s="14"/>
      <c r="BN32" s="14"/>
      <c r="BO32" s="14"/>
      <c r="BP32" s="14"/>
      <c r="BQ32" s="14"/>
      <c r="BR32" s="14"/>
      <c r="BS32" s="14"/>
      <c r="BT32" s="14"/>
      <c r="BU32" s="14"/>
      <c r="BV32" s="14"/>
      <c r="BW32" s="14"/>
      <c r="BX32" s="14"/>
      <c r="BY32" s="14"/>
      <c r="BZ32" s="14"/>
      <c r="CA32" s="14"/>
      <c r="CB32" s="14"/>
      <c r="CC32" s="14"/>
      <c r="CD32" s="14"/>
      <c r="CE32" s="14"/>
      <c r="CF32" s="14"/>
      <c r="CG32" s="14"/>
      <c r="CH32" s="14"/>
      <c r="CI32" s="14"/>
      <c r="CJ32" s="14"/>
      <c r="CK32" s="14"/>
      <c r="CL32" s="14"/>
      <c r="CM32" s="14"/>
      <c r="CN32" s="14"/>
      <c r="CO32" s="14"/>
      <c r="CP32" s="14"/>
      <c r="CQ32" s="14"/>
      <c r="CR32" s="14"/>
      <c r="CS32" s="14"/>
      <c r="CT32" s="14"/>
      <c r="CU32" s="14"/>
      <c r="CV32" s="14"/>
      <c r="CW32" s="14"/>
      <c r="CX32" s="14"/>
      <c r="CY32" s="14"/>
      <c r="CZ32" s="14"/>
      <c r="DA32" s="14"/>
      <c r="DB32" s="14"/>
      <c r="DC32" s="14"/>
      <c r="DD32" s="14"/>
      <c r="DE32" s="14"/>
      <c r="DF32" s="14"/>
      <c r="DG32" s="14"/>
      <c r="DH32" s="14"/>
      <c r="DI32" s="14"/>
      <c r="DJ32" s="14"/>
      <c r="DK32" s="14"/>
      <c r="DL32" s="14"/>
      <c r="DM32" s="14"/>
      <c r="DN32" s="14"/>
      <c r="DO32" s="14"/>
      <c r="DP32" s="14"/>
      <c r="DQ32" s="14"/>
      <c r="DR32" s="14"/>
      <c r="DS32" s="14"/>
      <c r="DT32" s="14"/>
      <c r="DU32" s="14"/>
      <c r="DV32" s="14"/>
      <c r="DW32" s="14"/>
      <c r="DX32" s="14"/>
      <c r="DY32" s="14"/>
      <c r="DZ32" s="14"/>
      <c r="EA32" s="14"/>
      <c r="EB32" s="14"/>
      <c r="EC32" s="14"/>
      <c r="ED32" s="14"/>
      <c r="EE32" s="14"/>
      <c r="EF32" s="14"/>
      <c r="EG32" s="14"/>
      <c r="EH32" s="14"/>
      <c r="EI32" s="14"/>
      <c r="EJ32" s="14"/>
      <c r="EK32" s="14"/>
      <c r="EL32" s="14"/>
      <c r="EM32" s="14"/>
      <c r="EN32" s="14"/>
      <c r="EO32" s="14"/>
      <c r="EP32" s="14"/>
      <c r="EQ32" s="14"/>
      <c r="ER32" s="14"/>
      <c r="ES32" s="14"/>
      <c r="ET32" s="14"/>
      <c r="EU32" s="14"/>
      <c r="EV32" s="14"/>
      <c r="EW32" s="14"/>
      <c r="EX32" s="14"/>
      <c r="EY32" s="14"/>
      <c r="EZ32" s="14"/>
      <c r="FA32" s="14"/>
      <c r="FB32" s="14"/>
      <c r="FC32" s="14"/>
      <c r="FD32" s="14"/>
      <c r="FE32" s="14"/>
      <c r="FF32" s="14"/>
      <c r="FG32" s="14"/>
      <c r="FH32" s="14"/>
      <c r="FI32" s="14"/>
      <c r="FJ32" s="14"/>
      <c r="FK32" s="14"/>
      <c r="FL32" s="14"/>
      <c r="FM32" s="14"/>
      <c r="FN32" s="14"/>
      <c r="FO32" s="14"/>
      <c r="FP32" s="14"/>
      <c r="FQ32" s="14"/>
      <c r="FR32" s="14"/>
      <c r="FS32" s="14"/>
      <c r="FT32" s="14"/>
      <c r="FU32" s="14"/>
      <c r="FV32" s="14"/>
      <c r="FW32" s="14"/>
      <c r="FX32" s="14"/>
      <c r="FY32" s="14"/>
      <c r="FZ32" s="14"/>
      <c r="GA32" s="14"/>
      <c r="GB32" s="14"/>
      <c r="GC32" s="14"/>
      <c r="GD32" s="14"/>
      <c r="GE32" s="14"/>
      <c r="GF32" s="14"/>
      <c r="GG32" s="14"/>
      <c r="GH32" s="14"/>
      <c r="GI32" s="14"/>
      <c r="GJ32" s="14"/>
      <c r="GK32" s="14"/>
      <c r="GL32" s="14"/>
      <c r="GM32" s="14"/>
      <c r="GN32" s="14"/>
      <c r="GO32" s="14"/>
      <c r="GP32" s="14"/>
      <c r="GQ32" s="14"/>
      <c r="GR32" s="14"/>
      <c r="GS32" s="14"/>
      <c r="GT32" s="14"/>
      <c r="GU32" s="14"/>
      <c r="GV32" s="14"/>
      <c r="GW32" s="14"/>
      <c r="GX32" s="14"/>
      <c r="GY32" s="14"/>
      <c r="GZ32" s="14"/>
      <c r="HA32" s="14"/>
      <c r="HB32" s="14"/>
      <c r="HC32" s="14"/>
      <c r="HD32" s="14"/>
      <c r="HE32" s="14"/>
      <c r="HF32" s="14"/>
      <c r="HG32" s="14"/>
      <c r="HH32" s="14"/>
      <c r="HI32" s="14"/>
      <c r="HJ32" s="14"/>
      <c r="HK32" s="14"/>
      <c r="HL32" s="14"/>
      <c r="HM32" s="14"/>
      <c r="HN32" s="14"/>
      <c r="HO32" s="14"/>
      <c r="HP32" s="14"/>
      <c r="HQ32" s="14"/>
      <c r="HR32" s="14"/>
      <c r="HS32" s="14"/>
      <c r="HT32" s="14"/>
      <c r="HU32" s="14"/>
      <c r="HV32" s="14"/>
      <c r="HW32" s="14"/>
      <c r="HX32" s="14"/>
      <c r="HY32" s="14"/>
      <c r="HZ32" s="14"/>
      <c r="IA32" s="14"/>
      <c r="IB32" s="14"/>
      <c r="IC32" s="14"/>
      <c r="ID32" s="14"/>
      <c r="IE32" s="14"/>
      <c r="IF32" s="14"/>
      <c r="IG32" s="14"/>
      <c r="IH32" s="14"/>
      <c r="II32" s="14"/>
      <c r="IJ32" s="14"/>
      <c r="IK32" s="14"/>
      <c r="IL32" s="14"/>
      <c r="IM32" s="14"/>
      <c r="IN32" s="14"/>
      <c r="IO32" s="14"/>
      <c r="IP32" s="14"/>
      <c r="IQ32" s="14"/>
      <c r="IR32" s="14"/>
      <c r="IS32" s="14"/>
      <c r="IT32" s="14"/>
      <c r="IU32" s="14"/>
    </row>
    <row r="33" spans="1:255" ht="12.75">
      <c r="A33" s="13" t="s">
        <v>93</v>
      </c>
      <c r="B33" s="1" t="s">
        <v>43</v>
      </c>
      <c r="C33" s="13" t="s">
        <v>94</v>
      </c>
      <c r="D33" s="3">
        <v>7186000</v>
      </c>
      <c r="E33" s="14">
        <v>8160784</v>
      </c>
      <c r="F33" s="3">
        <v>7322000</v>
      </c>
      <c r="G33" s="14">
        <v>136000</v>
      </c>
      <c r="H33" s="14" t="s">
        <v>18</v>
      </c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4"/>
      <c r="BO33" s="14"/>
      <c r="BP33" s="14"/>
      <c r="BQ33" s="14"/>
      <c r="BR33" s="14"/>
      <c r="BS33" s="14"/>
      <c r="BT33" s="14"/>
      <c r="BU33" s="14"/>
      <c r="BV33" s="14"/>
      <c r="BW33" s="14"/>
      <c r="BX33" s="14"/>
      <c r="BY33" s="14"/>
      <c r="BZ33" s="14"/>
      <c r="CA33" s="14"/>
      <c r="CB33" s="14"/>
      <c r="CC33" s="14"/>
      <c r="CD33" s="14"/>
      <c r="CE33" s="14"/>
      <c r="CF33" s="14"/>
      <c r="CG33" s="14"/>
      <c r="CH33" s="14"/>
      <c r="CI33" s="14"/>
      <c r="CJ33" s="14"/>
      <c r="CK33" s="14"/>
      <c r="CL33" s="14"/>
      <c r="CM33" s="14"/>
      <c r="CN33" s="14"/>
      <c r="CO33" s="14"/>
      <c r="CP33" s="14"/>
      <c r="CQ33" s="14"/>
      <c r="CR33" s="14"/>
      <c r="CS33" s="14"/>
      <c r="CT33" s="14"/>
      <c r="CU33" s="14"/>
      <c r="CV33" s="14"/>
      <c r="CW33" s="14"/>
      <c r="CX33" s="14"/>
      <c r="CY33" s="14"/>
      <c r="CZ33" s="14"/>
      <c r="DA33" s="14"/>
      <c r="DB33" s="14"/>
      <c r="DC33" s="14"/>
      <c r="DD33" s="14"/>
      <c r="DE33" s="14"/>
      <c r="DF33" s="14"/>
      <c r="DG33" s="14"/>
      <c r="DH33" s="14"/>
      <c r="DI33" s="14"/>
      <c r="DJ33" s="14"/>
      <c r="DK33" s="14"/>
      <c r="DL33" s="14"/>
      <c r="DM33" s="14"/>
      <c r="DN33" s="14"/>
      <c r="DO33" s="14"/>
      <c r="DP33" s="14"/>
      <c r="DQ33" s="14"/>
      <c r="DR33" s="14"/>
      <c r="DS33" s="14"/>
      <c r="DT33" s="14"/>
      <c r="DU33" s="14"/>
      <c r="DV33" s="14"/>
      <c r="DW33" s="14"/>
      <c r="DX33" s="14"/>
      <c r="DY33" s="14"/>
      <c r="DZ33" s="14"/>
      <c r="EA33" s="14"/>
      <c r="EB33" s="14"/>
      <c r="EC33" s="14"/>
      <c r="ED33" s="14"/>
      <c r="EE33" s="14"/>
      <c r="EF33" s="14"/>
      <c r="EG33" s="14"/>
      <c r="EH33" s="14"/>
      <c r="EI33" s="14"/>
      <c r="EJ33" s="14"/>
      <c r="EK33" s="14"/>
      <c r="EL33" s="14"/>
      <c r="EM33" s="14"/>
      <c r="EN33" s="14"/>
      <c r="EO33" s="14"/>
      <c r="EP33" s="14"/>
      <c r="EQ33" s="14"/>
      <c r="ER33" s="14"/>
      <c r="ES33" s="14"/>
      <c r="ET33" s="14"/>
      <c r="EU33" s="14"/>
      <c r="EV33" s="14"/>
      <c r="EW33" s="14"/>
      <c r="EX33" s="14"/>
      <c r="EY33" s="14"/>
      <c r="EZ33" s="14"/>
      <c r="FA33" s="14"/>
      <c r="FB33" s="14"/>
      <c r="FC33" s="14"/>
      <c r="FD33" s="14"/>
      <c r="FE33" s="14"/>
      <c r="FF33" s="14"/>
      <c r="FG33" s="14"/>
      <c r="FH33" s="14"/>
      <c r="FI33" s="14"/>
      <c r="FJ33" s="14"/>
      <c r="FK33" s="14"/>
      <c r="FL33" s="14"/>
      <c r="FM33" s="14"/>
      <c r="FN33" s="14"/>
      <c r="FO33" s="14"/>
      <c r="FP33" s="14"/>
      <c r="FQ33" s="14"/>
      <c r="FR33" s="14"/>
      <c r="FS33" s="14"/>
      <c r="FT33" s="14"/>
      <c r="FU33" s="14"/>
      <c r="FV33" s="14"/>
      <c r="FW33" s="14"/>
      <c r="FX33" s="14"/>
      <c r="FY33" s="14"/>
      <c r="FZ33" s="14"/>
      <c r="GA33" s="14"/>
      <c r="GB33" s="14"/>
      <c r="GC33" s="14"/>
      <c r="GD33" s="14"/>
      <c r="GE33" s="14"/>
      <c r="GF33" s="14"/>
      <c r="GG33" s="14"/>
      <c r="GH33" s="14"/>
      <c r="GI33" s="14"/>
      <c r="GJ33" s="14"/>
      <c r="GK33" s="14"/>
      <c r="GL33" s="14"/>
      <c r="GM33" s="14"/>
      <c r="GN33" s="14"/>
      <c r="GO33" s="14"/>
      <c r="GP33" s="14"/>
      <c r="GQ33" s="14"/>
      <c r="GR33" s="14"/>
      <c r="GS33" s="14"/>
      <c r="GT33" s="14"/>
      <c r="GU33" s="14"/>
      <c r="GV33" s="14"/>
      <c r="GW33" s="14"/>
      <c r="GX33" s="14"/>
      <c r="GY33" s="14"/>
      <c r="GZ33" s="14"/>
      <c r="HA33" s="14"/>
      <c r="HB33" s="14"/>
      <c r="HC33" s="14"/>
      <c r="HD33" s="14"/>
      <c r="HE33" s="14"/>
      <c r="HF33" s="14"/>
      <c r="HG33" s="14"/>
      <c r="HH33" s="14"/>
      <c r="HI33" s="14"/>
      <c r="HJ33" s="14"/>
      <c r="HK33" s="14"/>
      <c r="HL33" s="14"/>
      <c r="HM33" s="14"/>
      <c r="HN33" s="14"/>
      <c r="HO33" s="14"/>
      <c r="HP33" s="14"/>
      <c r="HQ33" s="14"/>
      <c r="HR33" s="14"/>
      <c r="HS33" s="14"/>
      <c r="HT33" s="14"/>
      <c r="HU33" s="14"/>
      <c r="HV33" s="14"/>
      <c r="HW33" s="14"/>
      <c r="HX33" s="14"/>
      <c r="HY33" s="14"/>
      <c r="HZ33" s="14"/>
      <c r="IA33" s="14"/>
      <c r="IB33" s="14"/>
      <c r="IC33" s="14"/>
      <c r="ID33" s="14"/>
      <c r="IE33" s="14"/>
      <c r="IF33" s="14"/>
      <c r="IG33" s="14"/>
      <c r="IH33" s="14"/>
      <c r="II33" s="14"/>
      <c r="IJ33" s="14"/>
      <c r="IK33" s="14"/>
      <c r="IL33" s="14"/>
      <c r="IM33" s="14"/>
      <c r="IN33" s="14"/>
      <c r="IO33" s="14"/>
      <c r="IP33" s="14"/>
      <c r="IQ33" s="14"/>
      <c r="IR33" s="14"/>
      <c r="IS33" s="14"/>
      <c r="IT33" s="14"/>
      <c r="IU33" s="14"/>
    </row>
    <row r="34" spans="1:255" ht="12.75">
      <c r="A34" s="13" t="s">
        <v>95</v>
      </c>
      <c r="B34" s="1" t="s">
        <v>43</v>
      </c>
      <c r="C34" s="13" t="s">
        <v>96</v>
      </c>
      <c r="D34" s="3">
        <v>905000</v>
      </c>
      <c r="E34" s="14">
        <v>1095673</v>
      </c>
      <c r="F34" s="3">
        <v>1174000</v>
      </c>
      <c r="G34" s="14">
        <v>269000</v>
      </c>
      <c r="H34" s="14" t="s">
        <v>18</v>
      </c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  <c r="BP34" s="14"/>
      <c r="BQ34" s="14"/>
      <c r="BR34" s="14"/>
      <c r="BS34" s="14"/>
      <c r="BT34" s="14"/>
      <c r="BU34" s="14"/>
      <c r="BV34" s="14"/>
      <c r="BW34" s="14"/>
      <c r="BX34" s="14"/>
      <c r="BY34" s="14"/>
      <c r="BZ34" s="14"/>
      <c r="CA34" s="14"/>
      <c r="CB34" s="14"/>
      <c r="CC34" s="14"/>
      <c r="CD34" s="14"/>
      <c r="CE34" s="14"/>
      <c r="CF34" s="14"/>
      <c r="CG34" s="14"/>
      <c r="CH34" s="14"/>
      <c r="CI34" s="14"/>
      <c r="CJ34" s="14"/>
      <c r="CK34" s="14"/>
      <c r="CL34" s="14"/>
      <c r="CM34" s="14"/>
      <c r="CN34" s="14"/>
      <c r="CO34" s="14"/>
      <c r="CP34" s="14"/>
      <c r="CQ34" s="14"/>
      <c r="CR34" s="14"/>
      <c r="CS34" s="14"/>
      <c r="CT34" s="14"/>
      <c r="CU34" s="14"/>
      <c r="CV34" s="14"/>
      <c r="CW34" s="14"/>
      <c r="CX34" s="14"/>
      <c r="CY34" s="14"/>
      <c r="CZ34" s="14"/>
      <c r="DA34" s="14"/>
      <c r="DB34" s="14"/>
      <c r="DC34" s="14"/>
      <c r="DD34" s="14"/>
      <c r="DE34" s="14"/>
      <c r="DF34" s="14"/>
      <c r="DG34" s="14"/>
      <c r="DH34" s="14"/>
      <c r="DI34" s="14"/>
      <c r="DJ34" s="14"/>
      <c r="DK34" s="14"/>
      <c r="DL34" s="14"/>
      <c r="DM34" s="14"/>
      <c r="DN34" s="14"/>
      <c r="DO34" s="14"/>
      <c r="DP34" s="14"/>
      <c r="DQ34" s="14"/>
      <c r="DR34" s="14"/>
      <c r="DS34" s="14"/>
      <c r="DT34" s="14"/>
      <c r="DU34" s="14"/>
      <c r="DV34" s="14"/>
      <c r="DW34" s="14"/>
      <c r="DX34" s="14"/>
      <c r="DY34" s="14"/>
      <c r="DZ34" s="14"/>
      <c r="EA34" s="14"/>
      <c r="EB34" s="14"/>
      <c r="EC34" s="14"/>
      <c r="ED34" s="14"/>
      <c r="EE34" s="14"/>
      <c r="EF34" s="14"/>
      <c r="EG34" s="14"/>
      <c r="EH34" s="14"/>
      <c r="EI34" s="14"/>
      <c r="EJ34" s="14"/>
      <c r="EK34" s="14"/>
      <c r="EL34" s="14"/>
      <c r="EM34" s="14"/>
      <c r="EN34" s="14"/>
      <c r="EO34" s="14"/>
      <c r="EP34" s="14"/>
      <c r="EQ34" s="14"/>
      <c r="ER34" s="14"/>
      <c r="ES34" s="14"/>
      <c r="ET34" s="14"/>
      <c r="EU34" s="14"/>
      <c r="EV34" s="14"/>
      <c r="EW34" s="14"/>
      <c r="EX34" s="14"/>
      <c r="EY34" s="14"/>
      <c r="EZ34" s="14"/>
      <c r="FA34" s="14"/>
      <c r="FB34" s="14"/>
      <c r="FC34" s="14"/>
      <c r="FD34" s="14"/>
      <c r="FE34" s="14"/>
      <c r="FF34" s="14"/>
      <c r="FG34" s="14"/>
      <c r="FH34" s="14"/>
      <c r="FI34" s="14"/>
      <c r="FJ34" s="14"/>
      <c r="FK34" s="14"/>
      <c r="FL34" s="14"/>
      <c r="FM34" s="14"/>
      <c r="FN34" s="14"/>
      <c r="FO34" s="14"/>
      <c r="FP34" s="14"/>
      <c r="FQ34" s="14"/>
      <c r="FR34" s="14"/>
      <c r="FS34" s="14"/>
      <c r="FT34" s="14"/>
      <c r="FU34" s="14"/>
      <c r="FV34" s="14"/>
      <c r="FW34" s="14"/>
      <c r="FX34" s="14"/>
      <c r="FY34" s="14"/>
      <c r="FZ34" s="14"/>
      <c r="GA34" s="14"/>
      <c r="GB34" s="14"/>
      <c r="GC34" s="14"/>
      <c r="GD34" s="14"/>
      <c r="GE34" s="14"/>
      <c r="GF34" s="14"/>
      <c r="GG34" s="14"/>
      <c r="GH34" s="14"/>
      <c r="GI34" s="14"/>
      <c r="GJ34" s="14"/>
      <c r="GK34" s="14"/>
      <c r="GL34" s="14"/>
      <c r="GM34" s="14"/>
      <c r="GN34" s="14"/>
      <c r="GO34" s="14"/>
      <c r="GP34" s="14"/>
      <c r="GQ34" s="14"/>
      <c r="GR34" s="14"/>
      <c r="GS34" s="14"/>
      <c r="GT34" s="14"/>
      <c r="GU34" s="14"/>
      <c r="GV34" s="14"/>
      <c r="GW34" s="14"/>
      <c r="GX34" s="14"/>
      <c r="GY34" s="14"/>
      <c r="GZ34" s="14"/>
      <c r="HA34" s="14"/>
      <c r="HB34" s="14"/>
      <c r="HC34" s="14"/>
      <c r="HD34" s="14"/>
      <c r="HE34" s="14"/>
      <c r="HF34" s="14"/>
      <c r="HG34" s="14"/>
      <c r="HH34" s="14"/>
      <c r="HI34" s="14"/>
      <c r="HJ34" s="14"/>
      <c r="HK34" s="14"/>
      <c r="HL34" s="14"/>
      <c r="HM34" s="14"/>
      <c r="HN34" s="14"/>
      <c r="HO34" s="14"/>
      <c r="HP34" s="14"/>
      <c r="HQ34" s="14"/>
      <c r="HR34" s="14"/>
      <c r="HS34" s="14"/>
      <c r="HT34" s="14"/>
      <c r="HU34" s="14"/>
      <c r="HV34" s="14"/>
      <c r="HW34" s="14"/>
      <c r="HX34" s="14"/>
      <c r="HY34" s="14"/>
      <c r="HZ34" s="14"/>
      <c r="IA34" s="14"/>
      <c r="IB34" s="14"/>
      <c r="IC34" s="14"/>
      <c r="ID34" s="14"/>
      <c r="IE34" s="14"/>
      <c r="IF34" s="14"/>
      <c r="IG34" s="14"/>
      <c r="IH34" s="14"/>
      <c r="II34" s="14"/>
      <c r="IJ34" s="14"/>
      <c r="IK34" s="14"/>
      <c r="IL34" s="14"/>
      <c r="IM34" s="14"/>
      <c r="IN34" s="14"/>
      <c r="IO34" s="14"/>
      <c r="IP34" s="14"/>
      <c r="IQ34" s="14"/>
      <c r="IR34" s="14"/>
      <c r="IS34" s="14"/>
      <c r="IT34" s="14"/>
      <c r="IU34" s="14"/>
    </row>
    <row r="35" spans="1:255" ht="12.75">
      <c r="A35" s="13" t="s">
        <v>97</v>
      </c>
      <c r="B35" s="1" t="s">
        <v>43</v>
      </c>
      <c r="C35" s="13" t="s">
        <v>98</v>
      </c>
      <c r="D35" s="3">
        <v>18927000</v>
      </c>
      <c r="E35" s="14">
        <v>19995325.45</v>
      </c>
      <c r="F35" s="3">
        <v>22015000</v>
      </c>
      <c r="G35" s="14">
        <v>3088000</v>
      </c>
      <c r="H35" s="14" t="s">
        <v>18</v>
      </c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  <c r="BM35" s="14"/>
      <c r="BN35" s="14"/>
      <c r="BO35" s="14"/>
      <c r="BP35" s="14"/>
      <c r="BQ35" s="14"/>
      <c r="BR35" s="14"/>
      <c r="BS35" s="14"/>
      <c r="BT35" s="14"/>
      <c r="BU35" s="14"/>
      <c r="BV35" s="14"/>
      <c r="BW35" s="14"/>
      <c r="BX35" s="14"/>
      <c r="BY35" s="14"/>
      <c r="BZ35" s="14"/>
      <c r="CA35" s="14"/>
      <c r="CB35" s="14"/>
      <c r="CC35" s="14"/>
      <c r="CD35" s="14"/>
      <c r="CE35" s="14"/>
      <c r="CF35" s="14"/>
      <c r="CG35" s="14"/>
      <c r="CH35" s="14"/>
      <c r="CI35" s="14"/>
      <c r="CJ35" s="14"/>
      <c r="CK35" s="14"/>
      <c r="CL35" s="14"/>
      <c r="CM35" s="14"/>
      <c r="CN35" s="14"/>
      <c r="CO35" s="14"/>
      <c r="CP35" s="14"/>
      <c r="CQ35" s="14"/>
      <c r="CR35" s="14"/>
      <c r="CS35" s="14"/>
      <c r="CT35" s="14"/>
      <c r="CU35" s="14"/>
      <c r="CV35" s="14"/>
      <c r="CW35" s="14"/>
      <c r="CX35" s="14"/>
      <c r="CY35" s="14"/>
      <c r="CZ35" s="14"/>
      <c r="DA35" s="14"/>
      <c r="DB35" s="14"/>
      <c r="DC35" s="14"/>
      <c r="DD35" s="14"/>
      <c r="DE35" s="14"/>
      <c r="DF35" s="14"/>
      <c r="DG35" s="14"/>
      <c r="DH35" s="14"/>
      <c r="DI35" s="14"/>
      <c r="DJ35" s="14"/>
      <c r="DK35" s="14"/>
      <c r="DL35" s="14"/>
      <c r="DM35" s="14"/>
      <c r="DN35" s="14"/>
      <c r="DO35" s="14"/>
      <c r="DP35" s="14"/>
      <c r="DQ35" s="14"/>
      <c r="DR35" s="14"/>
      <c r="DS35" s="14"/>
      <c r="DT35" s="14"/>
      <c r="DU35" s="14"/>
      <c r="DV35" s="14"/>
      <c r="DW35" s="14"/>
      <c r="DX35" s="14"/>
      <c r="DY35" s="14"/>
      <c r="DZ35" s="14"/>
      <c r="EA35" s="14"/>
      <c r="EB35" s="14"/>
      <c r="EC35" s="14"/>
      <c r="ED35" s="14"/>
      <c r="EE35" s="14"/>
      <c r="EF35" s="14"/>
      <c r="EG35" s="14"/>
      <c r="EH35" s="14"/>
      <c r="EI35" s="14"/>
      <c r="EJ35" s="14"/>
      <c r="EK35" s="14"/>
      <c r="EL35" s="14"/>
      <c r="EM35" s="14"/>
      <c r="EN35" s="14"/>
      <c r="EO35" s="14"/>
      <c r="EP35" s="14"/>
      <c r="EQ35" s="14"/>
      <c r="ER35" s="14"/>
      <c r="ES35" s="14"/>
      <c r="ET35" s="14"/>
      <c r="EU35" s="14"/>
      <c r="EV35" s="14"/>
      <c r="EW35" s="14"/>
      <c r="EX35" s="14"/>
      <c r="EY35" s="14"/>
      <c r="EZ35" s="14"/>
      <c r="FA35" s="14"/>
      <c r="FB35" s="14"/>
      <c r="FC35" s="14"/>
      <c r="FD35" s="14"/>
      <c r="FE35" s="14"/>
      <c r="FF35" s="14"/>
      <c r="FG35" s="14"/>
      <c r="FH35" s="14"/>
      <c r="FI35" s="14"/>
      <c r="FJ35" s="14"/>
      <c r="FK35" s="14"/>
      <c r="FL35" s="14"/>
      <c r="FM35" s="14"/>
      <c r="FN35" s="14"/>
      <c r="FO35" s="14"/>
      <c r="FP35" s="14"/>
      <c r="FQ35" s="14"/>
      <c r="FR35" s="14"/>
      <c r="FS35" s="14"/>
      <c r="FT35" s="14"/>
      <c r="FU35" s="14"/>
      <c r="FV35" s="14"/>
      <c r="FW35" s="14"/>
      <c r="FX35" s="14"/>
      <c r="FY35" s="14"/>
      <c r="FZ35" s="14"/>
      <c r="GA35" s="14"/>
      <c r="GB35" s="14"/>
      <c r="GC35" s="14"/>
      <c r="GD35" s="14"/>
      <c r="GE35" s="14"/>
      <c r="GF35" s="14"/>
      <c r="GG35" s="14"/>
      <c r="GH35" s="14"/>
      <c r="GI35" s="14"/>
      <c r="GJ35" s="14"/>
      <c r="GK35" s="14"/>
      <c r="GL35" s="14"/>
      <c r="GM35" s="14"/>
      <c r="GN35" s="14"/>
      <c r="GO35" s="14"/>
      <c r="GP35" s="14"/>
      <c r="GQ35" s="14"/>
      <c r="GR35" s="14"/>
      <c r="GS35" s="14"/>
      <c r="GT35" s="14"/>
      <c r="GU35" s="14"/>
      <c r="GV35" s="14"/>
      <c r="GW35" s="14"/>
      <c r="GX35" s="14"/>
      <c r="GY35" s="14"/>
      <c r="GZ35" s="14"/>
      <c r="HA35" s="14"/>
      <c r="HB35" s="14"/>
      <c r="HC35" s="14"/>
      <c r="HD35" s="14"/>
      <c r="HE35" s="14"/>
      <c r="HF35" s="14"/>
      <c r="HG35" s="14"/>
      <c r="HH35" s="14"/>
      <c r="HI35" s="14"/>
      <c r="HJ35" s="14"/>
      <c r="HK35" s="14"/>
      <c r="HL35" s="14"/>
      <c r="HM35" s="14"/>
      <c r="HN35" s="14"/>
      <c r="HO35" s="14"/>
      <c r="HP35" s="14"/>
      <c r="HQ35" s="14"/>
      <c r="HR35" s="14"/>
      <c r="HS35" s="14"/>
      <c r="HT35" s="14"/>
      <c r="HU35" s="14"/>
      <c r="HV35" s="14"/>
      <c r="HW35" s="14"/>
      <c r="HX35" s="14"/>
      <c r="HY35" s="14"/>
      <c r="HZ35" s="14"/>
      <c r="IA35" s="14"/>
      <c r="IB35" s="14"/>
      <c r="IC35" s="14"/>
      <c r="ID35" s="14"/>
      <c r="IE35" s="14"/>
      <c r="IF35" s="14"/>
      <c r="IG35" s="14"/>
      <c r="IH35" s="14"/>
      <c r="II35" s="14"/>
      <c r="IJ35" s="14"/>
      <c r="IK35" s="14"/>
      <c r="IL35" s="14"/>
      <c r="IM35" s="14"/>
      <c r="IN35" s="14"/>
      <c r="IO35" s="14"/>
      <c r="IP35" s="14"/>
      <c r="IQ35" s="14"/>
      <c r="IR35" s="14"/>
      <c r="IS35" s="14"/>
      <c r="IT35" s="14"/>
      <c r="IU35" s="14"/>
    </row>
    <row r="36" spans="1:255" ht="12.75">
      <c r="A36" s="13" t="s">
        <v>99</v>
      </c>
      <c r="B36" s="1" t="s">
        <v>43</v>
      </c>
      <c r="C36" s="13" t="s">
        <v>100</v>
      </c>
      <c r="D36" s="3">
        <v>765000</v>
      </c>
      <c r="E36" s="14">
        <v>764720</v>
      </c>
      <c r="F36" s="3">
        <v>765000</v>
      </c>
      <c r="G36" s="14">
        <v>0</v>
      </c>
      <c r="H36" s="14" t="s">
        <v>18</v>
      </c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  <c r="BM36" s="14"/>
      <c r="BN36" s="14"/>
      <c r="BO36" s="14"/>
      <c r="BP36" s="14"/>
      <c r="BQ36" s="14"/>
      <c r="BR36" s="14"/>
      <c r="BS36" s="14"/>
      <c r="BT36" s="14"/>
      <c r="BU36" s="14"/>
      <c r="BV36" s="14"/>
      <c r="BW36" s="14"/>
      <c r="BX36" s="14"/>
      <c r="BY36" s="14"/>
      <c r="BZ36" s="14"/>
      <c r="CA36" s="14"/>
      <c r="CB36" s="14"/>
      <c r="CC36" s="14"/>
      <c r="CD36" s="14"/>
      <c r="CE36" s="14"/>
      <c r="CF36" s="14"/>
      <c r="CG36" s="14"/>
      <c r="CH36" s="14"/>
      <c r="CI36" s="14"/>
      <c r="CJ36" s="14"/>
      <c r="CK36" s="14"/>
      <c r="CL36" s="14"/>
      <c r="CM36" s="14"/>
      <c r="CN36" s="14"/>
      <c r="CO36" s="14"/>
      <c r="CP36" s="14"/>
      <c r="CQ36" s="14"/>
      <c r="CR36" s="14"/>
      <c r="CS36" s="14"/>
      <c r="CT36" s="14"/>
      <c r="CU36" s="14"/>
      <c r="CV36" s="14"/>
      <c r="CW36" s="14"/>
      <c r="CX36" s="14"/>
      <c r="CY36" s="14"/>
      <c r="CZ36" s="14"/>
      <c r="DA36" s="14"/>
      <c r="DB36" s="14"/>
      <c r="DC36" s="14"/>
      <c r="DD36" s="14"/>
      <c r="DE36" s="14"/>
      <c r="DF36" s="14"/>
      <c r="DG36" s="14"/>
      <c r="DH36" s="14"/>
      <c r="DI36" s="14"/>
      <c r="DJ36" s="14"/>
      <c r="DK36" s="14"/>
      <c r="DL36" s="14"/>
      <c r="DM36" s="14"/>
      <c r="DN36" s="14"/>
      <c r="DO36" s="14"/>
      <c r="DP36" s="14"/>
      <c r="DQ36" s="14"/>
      <c r="DR36" s="14"/>
      <c r="DS36" s="14"/>
      <c r="DT36" s="14"/>
      <c r="DU36" s="14"/>
      <c r="DV36" s="14"/>
      <c r="DW36" s="14"/>
      <c r="DX36" s="14"/>
      <c r="DY36" s="14"/>
      <c r="DZ36" s="14"/>
      <c r="EA36" s="14"/>
      <c r="EB36" s="14"/>
      <c r="EC36" s="14"/>
      <c r="ED36" s="14"/>
      <c r="EE36" s="14"/>
      <c r="EF36" s="14"/>
      <c r="EG36" s="14"/>
      <c r="EH36" s="14"/>
      <c r="EI36" s="14"/>
      <c r="EJ36" s="14"/>
      <c r="EK36" s="14"/>
      <c r="EL36" s="14"/>
      <c r="EM36" s="14"/>
      <c r="EN36" s="14"/>
      <c r="EO36" s="14"/>
      <c r="EP36" s="14"/>
      <c r="EQ36" s="14"/>
      <c r="ER36" s="14"/>
      <c r="ES36" s="14"/>
      <c r="ET36" s="14"/>
      <c r="EU36" s="14"/>
      <c r="EV36" s="14"/>
      <c r="EW36" s="14"/>
      <c r="EX36" s="14"/>
      <c r="EY36" s="14"/>
      <c r="EZ36" s="14"/>
      <c r="FA36" s="14"/>
      <c r="FB36" s="14"/>
      <c r="FC36" s="14"/>
      <c r="FD36" s="14"/>
      <c r="FE36" s="14"/>
      <c r="FF36" s="14"/>
      <c r="FG36" s="14"/>
      <c r="FH36" s="14"/>
      <c r="FI36" s="14"/>
      <c r="FJ36" s="14"/>
      <c r="FK36" s="14"/>
      <c r="FL36" s="14"/>
      <c r="FM36" s="14"/>
      <c r="FN36" s="14"/>
      <c r="FO36" s="14"/>
      <c r="FP36" s="14"/>
      <c r="FQ36" s="14"/>
      <c r="FR36" s="14"/>
      <c r="FS36" s="14"/>
      <c r="FT36" s="14"/>
      <c r="FU36" s="14"/>
      <c r="FV36" s="14"/>
      <c r="FW36" s="14"/>
      <c r="FX36" s="14"/>
      <c r="FY36" s="14"/>
      <c r="FZ36" s="14"/>
      <c r="GA36" s="14"/>
      <c r="GB36" s="14"/>
      <c r="GC36" s="14"/>
      <c r="GD36" s="14"/>
      <c r="GE36" s="14"/>
      <c r="GF36" s="14"/>
      <c r="GG36" s="14"/>
      <c r="GH36" s="14"/>
      <c r="GI36" s="14"/>
      <c r="GJ36" s="14"/>
      <c r="GK36" s="14"/>
      <c r="GL36" s="14"/>
      <c r="GM36" s="14"/>
      <c r="GN36" s="14"/>
      <c r="GO36" s="14"/>
      <c r="GP36" s="14"/>
      <c r="GQ36" s="14"/>
      <c r="GR36" s="14"/>
      <c r="GS36" s="14"/>
      <c r="GT36" s="14"/>
      <c r="GU36" s="14"/>
      <c r="GV36" s="14"/>
      <c r="GW36" s="14"/>
      <c r="GX36" s="14"/>
      <c r="GY36" s="14"/>
      <c r="GZ36" s="14"/>
      <c r="HA36" s="14"/>
      <c r="HB36" s="14"/>
      <c r="HC36" s="14"/>
      <c r="HD36" s="14"/>
      <c r="HE36" s="14"/>
      <c r="HF36" s="14"/>
      <c r="HG36" s="14"/>
      <c r="HH36" s="14"/>
      <c r="HI36" s="14"/>
      <c r="HJ36" s="14"/>
      <c r="HK36" s="14"/>
      <c r="HL36" s="14"/>
      <c r="HM36" s="14"/>
      <c r="HN36" s="14"/>
      <c r="HO36" s="14"/>
      <c r="HP36" s="14"/>
      <c r="HQ36" s="14"/>
      <c r="HR36" s="14"/>
      <c r="HS36" s="14"/>
      <c r="HT36" s="14"/>
      <c r="HU36" s="14"/>
      <c r="HV36" s="14"/>
      <c r="HW36" s="14"/>
      <c r="HX36" s="14"/>
      <c r="HY36" s="14"/>
      <c r="HZ36" s="14"/>
      <c r="IA36" s="14"/>
      <c r="IB36" s="14"/>
      <c r="IC36" s="14"/>
      <c r="ID36" s="14"/>
      <c r="IE36" s="14"/>
      <c r="IF36" s="14"/>
      <c r="IG36" s="14"/>
      <c r="IH36" s="14"/>
      <c r="II36" s="14"/>
      <c r="IJ36" s="14"/>
      <c r="IK36" s="14"/>
      <c r="IL36" s="14"/>
      <c r="IM36" s="14"/>
      <c r="IN36" s="14"/>
      <c r="IO36" s="14"/>
      <c r="IP36" s="14"/>
      <c r="IQ36" s="14"/>
      <c r="IR36" s="14"/>
      <c r="IS36" s="14"/>
      <c r="IT36" s="14"/>
      <c r="IU36" s="14"/>
    </row>
    <row r="37" spans="1:255" ht="12.75">
      <c r="A37" s="13" t="s">
        <v>101</v>
      </c>
      <c r="B37" s="1" t="s">
        <v>43</v>
      </c>
      <c r="C37" s="13" t="s">
        <v>102</v>
      </c>
      <c r="D37" s="3">
        <v>380000</v>
      </c>
      <c r="E37" s="14">
        <v>256919.77</v>
      </c>
      <c r="F37" s="3">
        <v>325000</v>
      </c>
      <c r="G37" s="14">
        <v>-55000</v>
      </c>
      <c r="H37" s="14" t="s">
        <v>18</v>
      </c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  <c r="BL37" s="14"/>
      <c r="BM37" s="14"/>
      <c r="BN37" s="14"/>
      <c r="BO37" s="14"/>
      <c r="BP37" s="14"/>
      <c r="BQ37" s="14"/>
      <c r="BR37" s="14"/>
      <c r="BS37" s="14"/>
      <c r="BT37" s="14"/>
      <c r="BU37" s="14"/>
      <c r="BV37" s="14"/>
      <c r="BW37" s="14"/>
      <c r="BX37" s="14"/>
      <c r="BY37" s="14"/>
      <c r="BZ37" s="14"/>
      <c r="CA37" s="14"/>
      <c r="CB37" s="14"/>
      <c r="CC37" s="14"/>
      <c r="CD37" s="14"/>
      <c r="CE37" s="14"/>
      <c r="CF37" s="14"/>
      <c r="CG37" s="14"/>
      <c r="CH37" s="14"/>
      <c r="CI37" s="14"/>
      <c r="CJ37" s="14"/>
      <c r="CK37" s="14"/>
      <c r="CL37" s="14"/>
      <c r="CM37" s="14"/>
      <c r="CN37" s="14"/>
      <c r="CO37" s="14"/>
      <c r="CP37" s="14"/>
      <c r="CQ37" s="14"/>
      <c r="CR37" s="14"/>
      <c r="CS37" s="14"/>
      <c r="CT37" s="14"/>
      <c r="CU37" s="14"/>
      <c r="CV37" s="14"/>
      <c r="CW37" s="14"/>
      <c r="CX37" s="14"/>
      <c r="CY37" s="14"/>
      <c r="CZ37" s="14"/>
      <c r="DA37" s="14"/>
      <c r="DB37" s="14"/>
      <c r="DC37" s="14"/>
      <c r="DD37" s="14"/>
      <c r="DE37" s="14"/>
      <c r="DF37" s="14"/>
      <c r="DG37" s="14"/>
      <c r="DH37" s="14"/>
      <c r="DI37" s="14"/>
      <c r="DJ37" s="14"/>
      <c r="DK37" s="14"/>
      <c r="DL37" s="14"/>
      <c r="DM37" s="14"/>
      <c r="DN37" s="14"/>
      <c r="DO37" s="14"/>
      <c r="DP37" s="14"/>
      <c r="DQ37" s="14"/>
      <c r="DR37" s="14"/>
      <c r="DS37" s="14"/>
      <c r="DT37" s="14"/>
      <c r="DU37" s="14"/>
      <c r="DV37" s="14"/>
      <c r="DW37" s="14"/>
      <c r="DX37" s="14"/>
      <c r="DY37" s="14"/>
      <c r="DZ37" s="14"/>
      <c r="EA37" s="14"/>
      <c r="EB37" s="14"/>
      <c r="EC37" s="14"/>
      <c r="ED37" s="14"/>
      <c r="EE37" s="14"/>
      <c r="EF37" s="14"/>
      <c r="EG37" s="14"/>
      <c r="EH37" s="14"/>
      <c r="EI37" s="14"/>
      <c r="EJ37" s="14"/>
      <c r="EK37" s="14"/>
      <c r="EL37" s="14"/>
      <c r="EM37" s="14"/>
      <c r="EN37" s="14"/>
      <c r="EO37" s="14"/>
      <c r="EP37" s="14"/>
      <c r="EQ37" s="14"/>
      <c r="ER37" s="14"/>
      <c r="ES37" s="14"/>
      <c r="ET37" s="14"/>
      <c r="EU37" s="14"/>
      <c r="EV37" s="14"/>
      <c r="EW37" s="14"/>
      <c r="EX37" s="14"/>
      <c r="EY37" s="14"/>
      <c r="EZ37" s="14"/>
      <c r="FA37" s="14"/>
      <c r="FB37" s="14"/>
      <c r="FC37" s="14"/>
      <c r="FD37" s="14"/>
      <c r="FE37" s="14"/>
      <c r="FF37" s="14"/>
      <c r="FG37" s="14"/>
      <c r="FH37" s="14"/>
      <c r="FI37" s="14"/>
      <c r="FJ37" s="14"/>
      <c r="FK37" s="14"/>
      <c r="FL37" s="14"/>
      <c r="FM37" s="14"/>
      <c r="FN37" s="14"/>
      <c r="FO37" s="14"/>
      <c r="FP37" s="14"/>
      <c r="FQ37" s="14"/>
      <c r="FR37" s="14"/>
      <c r="FS37" s="14"/>
      <c r="FT37" s="14"/>
      <c r="FU37" s="14"/>
      <c r="FV37" s="14"/>
      <c r="FW37" s="14"/>
      <c r="FX37" s="14"/>
      <c r="FY37" s="14"/>
      <c r="FZ37" s="14"/>
      <c r="GA37" s="14"/>
      <c r="GB37" s="14"/>
      <c r="GC37" s="14"/>
      <c r="GD37" s="14"/>
      <c r="GE37" s="14"/>
      <c r="GF37" s="14"/>
      <c r="GG37" s="14"/>
      <c r="GH37" s="14"/>
      <c r="GI37" s="14"/>
      <c r="GJ37" s="14"/>
      <c r="GK37" s="14"/>
      <c r="GL37" s="14"/>
      <c r="GM37" s="14"/>
      <c r="GN37" s="14"/>
      <c r="GO37" s="14"/>
      <c r="GP37" s="14"/>
      <c r="GQ37" s="14"/>
      <c r="GR37" s="14"/>
      <c r="GS37" s="14"/>
      <c r="GT37" s="14"/>
      <c r="GU37" s="14"/>
      <c r="GV37" s="14"/>
      <c r="GW37" s="14"/>
      <c r="GX37" s="14"/>
      <c r="GY37" s="14"/>
      <c r="GZ37" s="14"/>
      <c r="HA37" s="14"/>
      <c r="HB37" s="14"/>
      <c r="HC37" s="14"/>
      <c r="HD37" s="14"/>
      <c r="HE37" s="14"/>
      <c r="HF37" s="14"/>
      <c r="HG37" s="14"/>
      <c r="HH37" s="14"/>
      <c r="HI37" s="14"/>
      <c r="HJ37" s="14"/>
      <c r="HK37" s="14"/>
      <c r="HL37" s="14"/>
      <c r="HM37" s="14"/>
      <c r="HN37" s="14"/>
      <c r="HO37" s="14"/>
      <c r="HP37" s="14"/>
      <c r="HQ37" s="14"/>
      <c r="HR37" s="14"/>
      <c r="HS37" s="14"/>
      <c r="HT37" s="14"/>
      <c r="HU37" s="14"/>
      <c r="HV37" s="14"/>
      <c r="HW37" s="14"/>
      <c r="HX37" s="14"/>
      <c r="HY37" s="14"/>
      <c r="HZ37" s="14"/>
      <c r="IA37" s="14"/>
      <c r="IB37" s="14"/>
      <c r="IC37" s="14"/>
      <c r="ID37" s="14"/>
      <c r="IE37" s="14"/>
      <c r="IF37" s="14"/>
      <c r="IG37" s="14"/>
      <c r="IH37" s="14"/>
      <c r="II37" s="14"/>
      <c r="IJ37" s="14"/>
      <c r="IK37" s="14"/>
      <c r="IL37" s="14"/>
      <c r="IM37" s="14"/>
      <c r="IN37" s="14"/>
      <c r="IO37" s="14"/>
      <c r="IP37" s="14"/>
      <c r="IQ37" s="14"/>
      <c r="IR37" s="14"/>
      <c r="IS37" s="14"/>
      <c r="IT37" s="14"/>
      <c r="IU37" s="14"/>
    </row>
    <row r="38" spans="1:255" ht="12.75">
      <c r="A38" s="13" t="s">
        <v>103</v>
      </c>
      <c r="B38" s="1" t="s">
        <v>43</v>
      </c>
      <c r="C38" s="13" t="s">
        <v>104</v>
      </c>
      <c r="D38" s="3">
        <v>3000</v>
      </c>
      <c r="E38" s="14">
        <v>2057.97</v>
      </c>
      <c r="F38" s="3">
        <v>3000</v>
      </c>
      <c r="G38" s="14">
        <v>0</v>
      </c>
      <c r="H38" s="14" t="s">
        <v>18</v>
      </c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  <c r="BL38" s="14"/>
      <c r="BM38" s="14"/>
      <c r="BN38" s="14"/>
      <c r="BO38" s="14"/>
      <c r="BP38" s="14"/>
      <c r="BQ38" s="14"/>
      <c r="BR38" s="14"/>
      <c r="BS38" s="14"/>
      <c r="BT38" s="14"/>
      <c r="BU38" s="14"/>
      <c r="BV38" s="14"/>
      <c r="BW38" s="14"/>
      <c r="BX38" s="14"/>
      <c r="BY38" s="14"/>
      <c r="BZ38" s="14"/>
      <c r="CA38" s="14"/>
      <c r="CB38" s="14"/>
      <c r="CC38" s="14"/>
      <c r="CD38" s="14"/>
      <c r="CE38" s="14"/>
      <c r="CF38" s="14"/>
      <c r="CG38" s="14"/>
      <c r="CH38" s="14"/>
      <c r="CI38" s="14"/>
      <c r="CJ38" s="14"/>
      <c r="CK38" s="14"/>
      <c r="CL38" s="14"/>
      <c r="CM38" s="14"/>
      <c r="CN38" s="14"/>
      <c r="CO38" s="14"/>
      <c r="CP38" s="14"/>
      <c r="CQ38" s="14"/>
      <c r="CR38" s="14"/>
      <c r="CS38" s="14"/>
      <c r="CT38" s="14"/>
      <c r="CU38" s="14"/>
      <c r="CV38" s="14"/>
      <c r="CW38" s="14"/>
      <c r="CX38" s="14"/>
      <c r="CY38" s="14"/>
      <c r="CZ38" s="14"/>
      <c r="DA38" s="14"/>
      <c r="DB38" s="14"/>
      <c r="DC38" s="14"/>
      <c r="DD38" s="14"/>
      <c r="DE38" s="14"/>
      <c r="DF38" s="14"/>
      <c r="DG38" s="14"/>
      <c r="DH38" s="14"/>
      <c r="DI38" s="14"/>
      <c r="DJ38" s="14"/>
      <c r="DK38" s="14"/>
      <c r="DL38" s="14"/>
      <c r="DM38" s="14"/>
      <c r="DN38" s="14"/>
      <c r="DO38" s="14"/>
      <c r="DP38" s="14"/>
      <c r="DQ38" s="14"/>
      <c r="DR38" s="14"/>
      <c r="DS38" s="14"/>
      <c r="DT38" s="14"/>
      <c r="DU38" s="14"/>
      <c r="DV38" s="14"/>
      <c r="DW38" s="14"/>
      <c r="DX38" s="14"/>
      <c r="DY38" s="14"/>
      <c r="DZ38" s="14"/>
      <c r="EA38" s="14"/>
      <c r="EB38" s="14"/>
      <c r="EC38" s="14"/>
      <c r="ED38" s="14"/>
      <c r="EE38" s="14"/>
      <c r="EF38" s="14"/>
      <c r="EG38" s="14"/>
      <c r="EH38" s="14"/>
      <c r="EI38" s="14"/>
      <c r="EJ38" s="14"/>
      <c r="EK38" s="14"/>
      <c r="EL38" s="14"/>
      <c r="EM38" s="14"/>
      <c r="EN38" s="14"/>
      <c r="EO38" s="14"/>
      <c r="EP38" s="14"/>
      <c r="EQ38" s="14"/>
      <c r="ER38" s="14"/>
      <c r="ES38" s="14"/>
      <c r="ET38" s="14"/>
      <c r="EU38" s="14"/>
      <c r="EV38" s="14"/>
      <c r="EW38" s="14"/>
      <c r="EX38" s="14"/>
      <c r="EY38" s="14"/>
      <c r="EZ38" s="14"/>
      <c r="FA38" s="14"/>
      <c r="FB38" s="14"/>
      <c r="FC38" s="14"/>
      <c r="FD38" s="14"/>
      <c r="FE38" s="14"/>
      <c r="FF38" s="14"/>
      <c r="FG38" s="14"/>
      <c r="FH38" s="14"/>
      <c r="FI38" s="14"/>
      <c r="FJ38" s="14"/>
      <c r="FK38" s="14"/>
      <c r="FL38" s="14"/>
      <c r="FM38" s="14"/>
      <c r="FN38" s="14"/>
      <c r="FO38" s="14"/>
      <c r="FP38" s="14"/>
      <c r="FQ38" s="14"/>
      <c r="FR38" s="14"/>
      <c r="FS38" s="14"/>
      <c r="FT38" s="14"/>
      <c r="FU38" s="14"/>
      <c r="FV38" s="14"/>
      <c r="FW38" s="14"/>
      <c r="FX38" s="14"/>
      <c r="FY38" s="14"/>
      <c r="FZ38" s="14"/>
      <c r="GA38" s="14"/>
      <c r="GB38" s="14"/>
      <c r="GC38" s="14"/>
      <c r="GD38" s="14"/>
      <c r="GE38" s="14"/>
      <c r="GF38" s="14"/>
      <c r="GG38" s="14"/>
      <c r="GH38" s="14"/>
      <c r="GI38" s="14"/>
      <c r="GJ38" s="14"/>
      <c r="GK38" s="14"/>
      <c r="GL38" s="14"/>
      <c r="GM38" s="14"/>
      <c r="GN38" s="14"/>
      <c r="GO38" s="14"/>
      <c r="GP38" s="14"/>
      <c r="GQ38" s="14"/>
      <c r="GR38" s="14"/>
      <c r="GS38" s="14"/>
      <c r="GT38" s="14"/>
      <c r="GU38" s="14"/>
      <c r="GV38" s="14"/>
      <c r="GW38" s="14"/>
      <c r="GX38" s="14"/>
      <c r="GY38" s="14"/>
      <c r="GZ38" s="14"/>
      <c r="HA38" s="14"/>
      <c r="HB38" s="14"/>
      <c r="HC38" s="14"/>
      <c r="HD38" s="14"/>
      <c r="HE38" s="14"/>
      <c r="HF38" s="14"/>
      <c r="HG38" s="14"/>
      <c r="HH38" s="14"/>
      <c r="HI38" s="14"/>
      <c r="HJ38" s="14"/>
      <c r="HK38" s="14"/>
      <c r="HL38" s="14"/>
      <c r="HM38" s="14"/>
      <c r="HN38" s="14"/>
      <c r="HO38" s="14"/>
      <c r="HP38" s="14"/>
      <c r="HQ38" s="14"/>
      <c r="HR38" s="14"/>
      <c r="HS38" s="14"/>
      <c r="HT38" s="14"/>
      <c r="HU38" s="14"/>
      <c r="HV38" s="14"/>
      <c r="HW38" s="14"/>
      <c r="HX38" s="14"/>
      <c r="HY38" s="14"/>
      <c r="HZ38" s="14"/>
      <c r="IA38" s="14"/>
      <c r="IB38" s="14"/>
      <c r="IC38" s="14"/>
      <c r="ID38" s="14"/>
      <c r="IE38" s="14"/>
      <c r="IF38" s="14"/>
      <c r="IG38" s="14"/>
      <c r="IH38" s="14"/>
      <c r="II38" s="14"/>
      <c r="IJ38" s="14"/>
      <c r="IK38" s="14"/>
      <c r="IL38" s="14"/>
      <c r="IM38" s="14"/>
      <c r="IN38" s="14"/>
      <c r="IO38" s="14"/>
      <c r="IP38" s="14"/>
      <c r="IQ38" s="14"/>
      <c r="IR38" s="14"/>
      <c r="IS38" s="14"/>
      <c r="IT38" s="14"/>
      <c r="IU38" s="14"/>
    </row>
    <row r="39" spans="1:255" ht="12.75">
      <c r="A39" s="13" t="s">
        <v>105</v>
      </c>
      <c r="B39" s="1" t="s">
        <v>43</v>
      </c>
      <c r="C39" s="13" t="s">
        <v>106</v>
      </c>
      <c r="D39" s="3">
        <v>2000000</v>
      </c>
      <c r="E39" s="14">
        <v>4800000</v>
      </c>
      <c r="F39" s="3">
        <v>2000000</v>
      </c>
      <c r="G39" s="14">
        <v>0</v>
      </c>
      <c r="H39" s="14" t="s">
        <v>18</v>
      </c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14"/>
      <c r="BH39" s="14"/>
      <c r="BI39" s="14"/>
      <c r="BJ39" s="14"/>
      <c r="BK39" s="14"/>
      <c r="BL39" s="14"/>
      <c r="BM39" s="14"/>
      <c r="BN39" s="14"/>
      <c r="BO39" s="14"/>
      <c r="BP39" s="14"/>
      <c r="BQ39" s="14"/>
      <c r="BR39" s="14"/>
      <c r="BS39" s="14"/>
      <c r="BT39" s="14"/>
      <c r="BU39" s="14"/>
      <c r="BV39" s="14"/>
      <c r="BW39" s="14"/>
      <c r="BX39" s="14"/>
      <c r="BY39" s="14"/>
      <c r="BZ39" s="14"/>
      <c r="CA39" s="14"/>
      <c r="CB39" s="14"/>
      <c r="CC39" s="14"/>
      <c r="CD39" s="14"/>
      <c r="CE39" s="14"/>
      <c r="CF39" s="14"/>
      <c r="CG39" s="14"/>
      <c r="CH39" s="14"/>
      <c r="CI39" s="14"/>
      <c r="CJ39" s="14"/>
      <c r="CK39" s="14"/>
      <c r="CL39" s="14"/>
      <c r="CM39" s="14"/>
      <c r="CN39" s="14"/>
      <c r="CO39" s="14"/>
      <c r="CP39" s="14"/>
      <c r="CQ39" s="14"/>
      <c r="CR39" s="14"/>
      <c r="CS39" s="14"/>
      <c r="CT39" s="14"/>
      <c r="CU39" s="14"/>
      <c r="CV39" s="14"/>
      <c r="CW39" s="14"/>
      <c r="CX39" s="14"/>
      <c r="CY39" s="14"/>
      <c r="CZ39" s="14"/>
      <c r="DA39" s="14"/>
      <c r="DB39" s="14"/>
      <c r="DC39" s="14"/>
      <c r="DD39" s="14"/>
      <c r="DE39" s="14"/>
      <c r="DF39" s="14"/>
      <c r="DG39" s="14"/>
      <c r="DH39" s="14"/>
      <c r="DI39" s="14"/>
      <c r="DJ39" s="14"/>
      <c r="DK39" s="14"/>
      <c r="DL39" s="14"/>
      <c r="DM39" s="14"/>
      <c r="DN39" s="14"/>
      <c r="DO39" s="14"/>
      <c r="DP39" s="14"/>
      <c r="DQ39" s="14"/>
      <c r="DR39" s="14"/>
      <c r="DS39" s="14"/>
      <c r="DT39" s="14"/>
      <c r="DU39" s="14"/>
      <c r="DV39" s="14"/>
      <c r="DW39" s="14"/>
      <c r="DX39" s="14"/>
      <c r="DY39" s="14"/>
      <c r="DZ39" s="14"/>
      <c r="EA39" s="14"/>
      <c r="EB39" s="14"/>
      <c r="EC39" s="14"/>
      <c r="ED39" s="14"/>
      <c r="EE39" s="14"/>
      <c r="EF39" s="14"/>
      <c r="EG39" s="14"/>
      <c r="EH39" s="14"/>
      <c r="EI39" s="14"/>
      <c r="EJ39" s="14"/>
      <c r="EK39" s="14"/>
      <c r="EL39" s="14"/>
      <c r="EM39" s="14"/>
      <c r="EN39" s="14"/>
      <c r="EO39" s="14"/>
      <c r="EP39" s="14"/>
      <c r="EQ39" s="14"/>
      <c r="ER39" s="14"/>
      <c r="ES39" s="14"/>
      <c r="ET39" s="14"/>
      <c r="EU39" s="14"/>
      <c r="EV39" s="14"/>
      <c r="EW39" s="14"/>
      <c r="EX39" s="14"/>
      <c r="EY39" s="14"/>
      <c r="EZ39" s="14"/>
      <c r="FA39" s="14"/>
      <c r="FB39" s="14"/>
      <c r="FC39" s="14"/>
      <c r="FD39" s="14"/>
      <c r="FE39" s="14"/>
      <c r="FF39" s="14"/>
      <c r="FG39" s="14"/>
      <c r="FH39" s="14"/>
      <c r="FI39" s="14"/>
      <c r="FJ39" s="14"/>
      <c r="FK39" s="14"/>
      <c r="FL39" s="14"/>
      <c r="FM39" s="14"/>
      <c r="FN39" s="14"/>
      <c r="FO39" s="14"/>
      <c r="FP39" s="14"/>
      <c r="FQ39" s="14"/>
      <c r="FR39" s="14"/>
      <c r="FS39" s="14"/>
      <c r="FT39" s="14"/>
      <c r="FU39" s="14"/>
      <c r="FV39" s="14"/>
      <c r="FW39" s="14"/>
      <c r="FX39" s="14"/>
      <c r="FY39" s="14"/>
      <c r="FZ39" s="14"/>
      <c r="GA39" s="14"/>
      <c r="GB39" s="14"/>
      <c r="GC39" s="14"/>
      <c r="GD39" s="14"/>
      <c r="GE39" s="14"/>
      <c r="GF39" s="14"/>
      <c r="GG39" s="14"/>
      <c r="GH39" s="14"/>
      <c r="GI39" s="14"/>
      <c r="GJ39" s="14"/>
      <c r="GK39" s="14"/>
      <c r="GL39" s="14"/>
      <c r="GM39" s="14"/>
      <c r="GN39" s="14"/>
      <c r="GO39" s="14"/>
      <c r="GP39" s="14"/>
      <c r="GQ39" s="14"/>
      <c r="GR39" s="14"/>
      <c r="GS39" s="14"/>
      <c r="GT39" s="14"/>
      <c r="GU39" s="14"/>
      <c r="GV39" s="14"/>
      <c r="GW39" s="14"/>
      <c r="GX39" s="14"/>
      <c r="GY39" s="14"/>
      <c r="GZ39" s="14"/>
      <c r="HA39" s="14"/>
      <c r="HB39" s="14"/>
      <c r="HC39" s="14"/>
      <c r="HD39" s="14"/>
      <c r="HE39" s="14"/>
      <c r="HF39" s="14"/>
      <c r="HG39" s="14"/>
      <c r="HH39" s="14"/>
      <c r="HI39" s="14"/>
      <c r="HJ39" s="14"/>
      <c r="HK39" s="14"/>
      <c r="HL39" s="14"/>
      <c r="HM39" s="14"/>
      <c r="HN39" s="14"/>
      <c r="HO39" s="14"/>
      <c r="HP39" s="14"/>
      <c r="HQ39" s="14"/>
      <c r="HR39" s="14"/>
      <c r="HS39" s="14"/>
      <c r="HT39" s="14"/>
      <c r="HU39" s="14"/>
      <c r="HV39" s="14"/>
      <c r="HW39" s="14"/>
      <c r="HX39" s="14"/>
      <c r="HY39" s="14"/>
      <c r="HZ39" s="14"/>
      <c r="IA39" s="14"/>
      <c r="IB39" s="14"/>
      <c r="IC39" s="14"/>
      <c r="ID39" s="14"/>
      <c r="IE39" s="14"/>
      <c r="IF39" s="14"/>
      <c r="IG39" s="14"/>
      <c r="IH39" s="14"/>
      <c r="II39" s="14"/>
      <c r="IJ39" s="14"/>
      <c r="IK39" s="14"/>
      <c r="IL39" s="14"/>
      <c r="IM39" s="14"/>
      <c r="IN39" s="14"/>
      <c r="IO39" s="14"/>
      <c r="IP39" s="14"/>
      <c r="IQ39" s="14"/>
      <c r="IR39" s="14"/>
      <c r="IS39" s="14"/>
      <c r="IT39" s="14"/>
      <c r="IU39" s="14"/>
    </row>
    <row r="40" spans="1:255" ht="12.75">
      <c r="A40" s="13" t="s">
        <v>107</v>
      </c>
      <c r="B40" s="1" t="s">
        <v>43</v>
      </c>
      <c r="C40" s="13" t="s">
        <v>108</v>
      </c>
      <c r="D40" s="3">
        <v>0</v>
      </c>
      <c r="E40" s="14">
        <v>543889.4</v>
      </c>
      <c r="F40" s="3">
        <v>0</v>
      </c>
      <c r="G40" s="14">
        <v>0</v>
      </c>
      <c r="H40" s="14" t="s">
        <v>18</v>
      </c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  <c r="BL40" s="14"/>
      <c r="BM40" s="14"/>
      <c r="BN40" s="14"/>
      <c r="BO40" s="14"/>
      <c r="BP40" s="14"/>
      <c r="BQ40" s="14"/>
      <c r="BR40" s="14"/>
      <c r="BS40" s="14"/>
      <c r="BT40" s="14"/>
      <c r="BU40" s="14"/>
      <c r="BV40" s="14"/>
      <c r="BW40" s="14"/>
      <c r="BX40" s="14"/>
      <c r="BY40" s="14"/>
      <c r="BZ40" s="14"/>
      <c r="CA40" s="14"/>
      <c r="CB40" s="14"/>
      <c r="CC40" s="14"/>
      <c r="CD40" s="14"/>
      <c r="CE40" s="14"/>
      <c r="CF40" s="14"/>
      <c r="CG40" s="14"/>
      <c r="CH40" s="14"/>
      <c r="CI40" s="14"/>
      <c r="CJ40" s="14"/>
      <c r="CK40" s="14"/>
      <c r="CL40" s="14"/>
      <c r="CM40" s="14"/>
      <c r="CN40" s="14"/>
      <c r="CO40" s="14"/>
      <c r="CP40" s="14"/>
      <c r="CQ40" s="14"/>
      <c r="CR40" s="14"/>
      <c r="CS40" s="14"/>
      <c r="CT40" s="14"/>
      <c r="CU40" s="14"/>
      <c r="CV40" s="14"/>
      <c r="CW40" s="14"/>
      <c r="CX40" s="14"/>
      <c r="CY40" s="14"/>
      <c r="CZ40" s="14"/>
      <c r="DA40" s="14"/>
      <c r="DB40" s="14"/>
      <c r="DC40" s="14"/>
      <c r="DD40" s="14"/>
      <c r="DE40" s="14"/>
      <c r="DF40" s="14"/>
      <c r="DG40" s="14"/>
      <c r="DH40" s="14"/>
      <c r="DI40" s="14"/>
      <c r="DJ40" s="14"/>
      <c r="DK40" s="14"/>
      <c r="DL40" s="14"/>
      <c r="DM40" s="14"/>
      <c r="DN40" s="14"/>
      <c r="DO40" s="14"/>
      <c r="DP40" s="14"/>
      <c r="DQ40" s="14"/>
      <c r="DR40" s="14"/>
      <c r="DS40" s="14"/>
      <c r="DT40" s="14"/>
      <c r="DU40" s="14"/>
      <c r="DV40" s="14"/>
      <c r="DW40" s="14"/>
      <c r="DX40" s="14"/>
      <c r="DY40" s="14"/>
      <c r="DZ40" s="14"/>
      <c r="EA40" s="14"/>
      <c r="EB40" s="14"/>
      <c r="EC40" s="14"/>
      <c r="ED40" s="14"/>
      <c r="EE40" s="14"/>
      <c r="EF40" s="14"/>
      <c r="EG40" s="14"/>
      <c r="EH40" s="14"/>
      <c r="EI40" s="14"/>
      <c r="EJ40" s="14"/>
      <c r="EK40" s="14"/>
      <c r="EL40" s="14"/>
      <c r="EM40" s="14"/>
      <c r="EN40" s="14"/>
      <c r="EO40" s="14"/>
      <c r="EP40" s="14"/>
      <c r="EQ40" s="14"/>
      <c r="ER40" s="14"/>
      <c r="ES40" s="14"/>
      <c r="ET40" s="14"/>
      <c r="EU40" s="14"/>
      <c r="EV40" s="14"/>
      <c r="EW40" s="14"/>
      <c r="EX40" s="14"/>
      <c r="EY40" s="14"/>
      <c r="EZ40" s="14"/>
      <c r="FA40" s="14"/>
      <c r="FB40" s="14"/>
      <c r="FC40" s="14"/>
      <c r="FD40" s="14"/>
      <c r="FE40" s="14"/>
      <c r="FF40" s="14"/>
      <c r="FG40" s="14"/>
      <c r="FH40" s="14"/>
      <c r="FI40" s="14"/>
      <c r="FJ40" s="14"/>
      <c r="FK40" s="14"/>
      <c r="FL40" s="14"/>
      <c r="FM40" s="14"/>
      <c r="FN40" s="14"/>
      <c r="FO40" s="14"/>
      <c r="FP40" s="14"/>
      <c r="FQ40" s="14"/>
      <c r="FR40" s="14"/>
      <c r="FS40" s="14"/>
      <c r="FT40" s="14"/>
      <c r="FU40" s="14"/>
      <c r="FV40" s="14"/>
      <c r="FW40" s="14"/>
      <c r="FX40" s="14"/>
      <c r="FY40" s="14"/>
      <c r="FZ40" s="14"/>
      <c r="GA40" s="14"/>
      <c r="GB40" s="14"/>
      <c r="GC40" s="14"/>
      <c r="GD40" s="14"/>
      <c r="GE40" s="14"/>
      <c r="GF40" s="14"/>
      <c r="GG40" s="14"/>
      <c r="GH40" s="14"/>
      <c r="GI40" s="14"/>
      <c r="GJ40" s="14"/>
      <c r="GK40" s="14"/>
      <c r="GL40" s="14"/>
      <c r="GM40" s="14"/>
      <c r="GN40" s="14"/>
      <c r="GO40" s="14"/>
      <c r="GP40" s="14"/>
      <c r="GQ40" s="14"/>
      <c r="GR40" s="14"/>
      <c r="GS40" s="14"/>
      <c r="GT40" s="14"/>
      <c r="GU40" s="14"/>
      <c r="GV40" s="14"/>
      <c r="GW40" s="14"/>
      <c r="GX40" s="14"/>
      <c r="GY40" s="14"/>
      <c r="GZ40" s="14"/>
      <c r="HA40" s="14"/>
      <c r="HB40" s="14"/>
      <c r="HC40" s="14"/>
      <c r="HD40" s="14"/>
      <c r="HE40" s="14"/>
      <c r="HF40" s="14"/>
      <c r="HG40" s="14"/>
      <c r="HH40" s="14"/>
      <c r="HI40" s="14"/>
      <c r="HJ40" s="14"/>
      <c r="HK40" s="14"/>
      <c r="HL40" s="14"/>
      <c r="HM40" s="14"/>
      <c r="HN40" s="14"/>
      <c r="HO40" s="14"/>
      <c r="HP40" s="14"/>
      <c r="HQ40" s="14"/>
      <c r="HR40" s="14"/>
      <c r="HS40" s="14"/>
      <c r="HT40" s="14"/>
      <c r="HU40" s="14"/>
      <c r="HV40" s="14"/>
      <c r="HW40" s="14"/>
      <c r="HX40" s="14"/>
      <c r="HY40" s="14"/>
      <c r="HZ40" s="14"/>
      <c r="IA40" s="14"/>
      <c r="IB40" s="14"/>
      <c r="IC40" s="14"/>
      <c r="ID40" s="14"/>
      <c r="IE40" s="14"/>
      <c r="IF40" s="14"/>
      <c r="IG40" s="14"/>
      <c r="IH40" s="14"/>
      <c r="II40" s="14"/>
      <c r="IJ40" s="14"/>
      <c r="IK40" s="14"/>
      <c r="IL40" s="14"/>
      <c r="IM40" s="14"/>
      <c r="IN40" s="14"/>
      <c r="IO40" s="14"/>
      <c r="IP40" s="14"/>
      <c r="IQ40" s="14"/>
      <c r="IR40" s="14"/>
      <c r="IS40" s="14"/>
      <c r="IT40" s="14"/>
      <c r="IU40" s="14"/>
    </row>
    <row r="41" spans="1:255" ht="12.75">
      <c r="A41" s="13" t="s">
        <v>109</v>
      </c>
      <c r="B41" s="1" t="s">
        <v>43</v>
      </c>
      <c r="C41" s="13" t="s">
        <v>110</v>
      </c>
      <c r="D41" s="3">
        <v>3151000</v>
      </c>
      <c r="E41" s="14">
        <v>6829204.13</v>
      </c>
      <c r="F41" s="3">
        <v>5555000</v>
      </c>
      <c r="G41" s="14">
        <v>2404000</v>
      </c>
      <c r="H41" s="14" t="s">
        <v>18</v>
      </c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  <c r="BL41" s="14"/>
      <c r="BM41" s="14"/>
      <c r="BN41" s="14"/>
      <c r="BO41" s="14"/>
      <c r="BP41" s="14"/>
      <c r="BQ41" s="14"/>
      <c r="BR41" s="14"/>
      <c r="BS41" s="14"/>
      <c r="BT41" s="14"/>
      <c r="BU41" s="14"/>
      <c r="BV41" s="14"/>
      <c r="BW41" s="14"/>
      <c r="BX41" s="14"/>
      <c r="BY41" s="14"/>
      <c r="BZ41" s="14"/>
      <c r="CA41" s="14"/>
      <c r="CB41" s="14"/>
      <c r="CC41" s="14"/>
      <c r="CD41" s="14"/>
      <c r="CE41" s="14"/>
      <c r="CF41" s="14"/>
      <c r="CG41" s="14"/>
      <c r="CH41" s="14"/>
      <c r="CI41" s="14"/>
      <c r="CJ41" s="14"/>
      <c r="CK41" s="14"/>
      <c r="CL41" s="14"/>
      <c r="CM41" s="14"/>
      <c r="CN41" s="14"/>
      <c r="CO41" s="14"/>
      <c r="CP41" s="14"/>
      <c r="CQ41" s="14"/>
      <c r="CR41" s="14"/>
      <c r="CS41" s="14"/>
      <c r="CT41" s="14"/>
      <c r="CU41" s="14"/>
      <c r="CV41" s="14"/>
      <c r="CW41" s="14"/>
      <c r="CX41" s="14"/>
      <c r="CY41" s="14"/>
      <c r="CZ41" s="14"/>
      <c r="DA41" s="14"/>
      <c r="DB41" s="14"/>
      <c r="DC41" s="14"/>
      <c r="DD41" s="14"/>
      <c r="DE41" s="14"/>
      <c r="DF41" s="14"/>
      <c r="DG41" s="14"/>
      <c r="DH41" s="14"/>
      <c r="DI41" s="14"/>
      <c r="DJ41" s="14"/>
      <c r="DK41" s="14"/>
      <c r="DL41" s="14"/>
      <c r="DM41" s="14"/>
      <c r="DN41" s="14"/>
      <c r="DO41" s="14"/>
      <c r="DP41" s="14"/>
      <c r="DQ41" s="14"/>
      <c r="DR41" s="14"/>
      <c r="DS41" s="14"/>
      <c r="DT41" s="14"/>
      <c r="DU41" s="14"/>
      <c r="DV41" s="14"/>
      <c r="DW41" s="14"/>
      <c r="DX41" s="14"/>
      <c r="DY41" s="14"/>
      <c r="DZ41" s="14"/>
      <c r="EA41" s="14"/>
      <c r="EB41" s="14"/>
      <c r="EC41" s="14"/>
      <c r="ED41" s="14"/>
      <c r="EE41" s="14"/>
      <c r="EF41" s="14"/>
      <c r="EG41" s="14"/>
      <c r="EH41" s="14"/>
      <c r="EI41" s="14"/>
      <c r="EJ41" s="14"/>
      <c r="EK41" s="14"/>
      <c r="EL41" s="14"/>
      <c r="EM41" s="14"/>
      <c r="EN41" s="14"/>
      <c r="EO41" s="14"/>
      <c r="EP41" s="14"/>
      <c r="EQ41" s="14"/>
      <c r="ER41" s="14"/>
      <c r="ES41" s="14"/>
      <c r="ET41" s="14"/>
      <c r="EU41" s="14"/>
      <c r="EV41" s="14"/>
      <c r="EW41" s="14"/>
      <c r="EX41" s="14"/>
      <c r="EY41" s="14"/>
      <c r="EZ41" s="14"/>
      <c r="FA41" s="14"/>
      <c r="FB41" s="14"/>
      <c r="FC41" s="14"/>
      <c r="FD41" s="14"/>
      <c r="FE41" s="14"/>
      <c r="FF41" s="14"/>
      <c r="FG41" s="14"/>
      <c r="FH41" s="14"/>
      <c r="FI41" s="14"/>
      <c r="FJ41" s="14"/>
      <c r="FK41" s="14"/>
      <c r="FL41" s="14"/>
      <c r="FM41" s="14"/>
      <c r="FN41" s="14"/>
      <c r="FO41" s="14"/>
      <c r="FP41" s="14"/>
      <c r="FQ41" s="14"/>
      <c r="FR41" s="14"/>
      <c r="FS41" s="14"/>
      <c r="FT41" s="14"/>
      <c r="FU41" s="14"/>
      <c r="FV41" s="14"/>
      <c r="FW41" s="14"/>
      <c r="FX41" s="14"/>
      <c r="FY41" s="14"/>
      <c r="FZ41" s="14"/>
      <c r="GA41" s="14"/>
      <c r="GB41" s="14"/>
      <c r="GC41" s="14"/>
      <c r="GD41" s="14"/>
      <c r="GE41" s="14"/>
      <c r="GF41" s="14"/>
      <c r="GG41" s="14"/>
      <c r="GH41" s="14"/>
      <c r="GI41" s="14"/>
      <c r="GJ41" s="14"/>
      <c r="GK41" s="14"/>
      <c r="GL41" s="14"/>
      <c r="GM41" s="14"/>
      <c r="GN41" s="14"/>
      <c r="GO41" s="14"/>
      <c r="GP41" s="14"/>
      <c r="GQ41" s="14"/>
      <c r="GR41" s="14"/>
      <c r="GS41" s="14"/>
      <c r="GT41" s="14"/>
      <c r="GU41" s="14"/>
      <c r="GV41" s="14"/>
      <c r="GW41" s="14"/>
      <c r="GX41" s="14"/>
      <c r="GY41" s="14"/>
      <c r="GZ41" s="14"/>
      <c r="HA41" s="14"/>
      <c r="HB41" s="14"/>
      <c r="HC41" s="14"/>
      <c r="HD41" s="14"/>
      <c r="HE41" s="14"/>
      <c r="HF41" s="14"/>
      <c r="HG41" s="14"/>
      <c r="HH41" s="14"/>
      <c r="HI41" s="14"/>
      <c r="HJ41" s="14"/>
      <c r="HK41" s="14"/>
      <c r="HL41" s="14"/>
      <c r="HM41" s="14"/>
      <c r="HN41" s="14"/>
      <c r="HO41" s="14"/>
      <c r="HP41" s="14"/>
      <c r="HQ41" s="14"/>
      <c r="HR41" s="14"/>
      <c r="HS41" s="14"/>
      <c r="HT41" s="14"/>
      <c r="HU41" s="14"/>
      <c r="HV41" s="14"/>
      <c r="HW41" s="14"/>
      <c r="HX41" s="14"/>
      <c r="HY41" s="14"/>
      <c r="HZ41" s="14"/>
      <c r="IA41" s="14"/>
      <c r="IB41" s="14"/>
      <c r="IC41" s="14"/>
      <c r="ID41" s="14"/>
      <c r="IE41" s="14"/>
      <c r="IF41" s="14"/>
      <c r="IG41" s="14"/>
      <c r="IH41" s="14"/>
      <c r="II41" s="14"/>
      <c r="IJ41" s="14"/>
      <c r="IK41" s="14"/>
      <c r="IL41" s="14"/>
      <c r="IM41" s="14"/>
      <c r="IN41" s="14"/>
      <c r="IO41" s="14"/>
      <c r="IP41" s="14"/>
      <c r="IQ41" s="14"/>
      <c r="IR41" s="14"/>
      <c r="IS41" s="14"/>
      <c r="IT41" s="14"/>
      <c r="IU41" s="14"/>
    </row>
    <row r="42" spans="1:255" ht="12.75">
      <c r="A42" s="13" t="s">
        <v>111</v>
      </c>
      <c r="B42" s="1" t="s">
        <v>43</v>
      </c>
      <c r="C42" s="13" t="s">
        <v>112</v>
      </c>
      <c r="D42" s="3">
        <v>0</v>
      </c>
      <c r="E42" s="14">
        <v>15884</v>
      </c>
      <c r="F42" s="3">
        <v>0</v>
      </c>
      <c r="G42" s="14">
        <v>0</v>
      </c>
      <c r="H42" s="14" t="s">
        <v>18</v>
      </c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14"/>
      <c r="BH42" s="14"/>
      <c r="BI42" s="14"/>
      <c r="BJ42" s="14"/>
      <c r="BK42" s="14"/>
      <c r="BL42" s="14"/>
      <c r="BM42" s="14"/>
      <c r="BN42" s="14"/>
      <c r="BO42" s="14"/>
      <c r="BP42" s="14"/>
      <c r="BQ42" s="14"/>
      <c r="BR42" s="14"/>
      <c r="BS42" s="14"/>
      <c r="BT42" s="14"/>
      <c r="BU42" s="14"/>
      <c r="BV42" s="14"/>
      <c r="BW42" s="14"/>
      <c r="BX42" s="14"/>
      <c r="BY42" s="14"/>
      <c r="BZ42" s="14"/>
      <c r="CA42" s="14"/>
      <c r="CB42" s="14"/>
      <c r="CC42" s="14"/>
      <c r="CD42" s="14"/>
      <c r="CE42" s="14"/>
      <c r="CF42" s="14"/>
      <c r="CG42" s="14"/>
      <c r="CH42" s="14"/>
      <c r="CI42" s="14"/>
      <c r="CJ42" s="14"/>
      <c r="CK42" s="14"/>
      <c r="CL42" s="14"/>
      <c r="CM42" s="14"/>
      <c r="CN42" s="14"/>
      <c r="CO42" s="14"/>
      <c r="CP42" s="14"/>
      <c r="CQ42" s="14"/>
      <c r="CR42" s="14"/>
      <c r="CS42" s="14"/>
      <c r="CT42" s="14"/>
      <c r="CU42" s="14"/>
      <c r="CV42" s="14"/>
      <c r="CW42" s="14"/>
      <c r="CX42" s="14"/>
      <c r="CY42" s="14"/>
      <c r="CZ42" s="14"/>
      <c r="DA42" s="14"/>
      <c r="DB42" s="14"/>
      <c r="DC42" s="14"/>
      <c r="DD42" s="14"/>
      <c r="DE42" s="14"/>
      <c r="DF42" s="14"/>
      <c r="DG42" s="14"/>
      <c r="DH42" s="14"/>
      <c r="DI42" s="14"/>
      <c r="DJ42" s="14"/>
      <c r="DK42" s="14"/>
      <c r="DL42" s="14"/>
      <c r="DM42" s="14"/>
      <c r="DN42" s="14"/>
      <c r="DO42" s="14"/>
      <c r="DP42" s="14"/>
      <c r="DQ42" s="14"/>
      <c r="DR42" s="14"/>
      <c r="DS42" s="14"/>
      <c r="DT42" s="14"/>
      <c r="DU42" s="14"/>
      <c r="DV42" s="14"/>
      <c r="DW42" s="14"/>
      <c r="DX42" s="14"/>
      <c r="DY42" s="14"/>
      <c r="DZ42" s="14"/>
      <c r="EA42" s="14"/>
      <c r="EB42" s="14"/>
      <c r="EC42" s="14"/>
      <c r="ED42" s="14"/>
      <c r="EE42" s="14"/>
      <c r="EF42" s="14"/>
      <c r="EG42" s="14"/>
      <c r="EH42" s="14"/>
      <c r="EI42" s="14"/>
      <c r="EJ42" s="14"/>
      <c r="EK42" s="14"/>
      <c r="EL42" s="14"/>
      <c r="EM42" s="14"/>
      <c r="EN42" s="14"/>
      <c r="EO42" s="14"/>
      <c r="EP42" s="14"/>
      <c r="EQ42" s="14"/>
      <c r="ER42" s="14"/>
      <c r="ES42" s="14"/>
      <c r="ET42" s="14"/>
      <c r="EU42" s="14"/>
      <c r="EV42" s="14"/>
      <c r="EW42" s="14"/>
      <c r="EX42" s="14"/>
      <c r="EY42" s="14"/>
      <c r="EZ42" s="14"/>
      <c r="FA42" s="14"/>
      <c r="FB42" s="14"/>
      <c r="FC42" s="14"/>
      <c r="FD42" s="14"/>
      <c r="FE42" s="14"/>
      <c r="FF42" s="14"/>
      <c r="FG42" s="14"/>
      <c r="FH42" s="14"/>
      <c r="FI42" s="14"/>
      <c r="FJ42" s="14"/>
      <c r="FK42" s="14"/>
      <c r="FL42" s="14"/>
      <c r="FM42" s="14"/>
      <c r="FN42" s="14"/>
      <c r="FO42" s="14"/>
      <c r="FP42" s="14"/>
      <c r="FQ42" s="14"/>
      <c r="FR42" s="14"/>
      <c r="FS42" s="14"/>
      <c r="FT42" s="14"/>
      <c r="FU42" s="14"/>
      <c r="FV42" s="14"/>
      <c r="FW42" s="14"/>
      <c r="FX42" s="14"/>
      <c r="FY42" s="14"/>
      <c r="FZ42" s="14"/>
      <c r="GA42" s="14"/>
      <c r="GB42" s="14"/>
      <c r="GC42" s="14"/>
      <c r="GD42" s="14"/>
      <c r="GE42" s="14"/>
      <c r="GF42" s="14"/>
      <c r="GG42" s="14"/>
      <c r="GH42" s="14"/>
      <c r="GI42" s="14"/>
      <c r="GJ42" s="14"/>
      <c r="GK42" s="14"/>
      <c r="GL42" s="14"/>
      <c r="GM42" s="14"/>
      <c r="GN42" s="14"/>
      <c r="GO42" s="14"/>
      <c r="GP42" s="14"/>
      <c r="GQ42" s="14"/>
      <c r="GR42" s="14"/>
      <c r="GS42" s="14"/>
      <c r="GT42" s="14"/>
      <c r="GU42" s="14"/>
      <c r="GV42" s="14"/>
      <c r="GW42" s="14"/>
      <c r="GX42" s="14"/>
      <c r="GY42" s="14"/>
      <c r="GZ42" s="14"/>
      <c r="HA42" s="14"/>
      <c r="HB42" s="14"/>
      <c r="HC42" s="14"/>
      <c r="HD42" s="14"/>
      <c r="HE42" s="14"/>
      <c r="HF42" s="14"/>
      <c r="HG42" s="14"/>
      <c r="HH42" s="14"/>
      <c r="HI42" s="14"/>
      <c r="HJ42" s="14"/>
      <c r="HK42" s="14"/>
      <c r="HL42" s="14"/>
      <c r="HM42" s="14"/>
      <c r="HN42" s="14"/>
      <c r="HO42" s="14"/>
      <c r="HP42" s="14"/>
      <c r="HQ42" s="14"/>
      <c r="HR42" s="14"/>
      <c r="HS42" s="14"/>
      <c r="HT42" s="14"/>
      <c r="HU42" s="14"/>
      <c r="HV42" s="14"/>
      <c r="HW42" s="14"/>
      <c r="HX42" s="14"/>
      <c r="HY42" s="14"/>
      <c r="HZ42" s="14"/>
      <c r="IA42" s="14"/>
      <c r="IB42" s="14"/>
      <c r="IC42" s="14"/>
      <c r="ID42" s="14"/>
      <c r="IE42" s="14"/>
      <c r="IF42" s="14"/>
      <c r="IG42" s="14"/>
      <c r="IH42" s="14"/>
      <c r="II42" s="14"/>
      <c r="IJ42" s="14"/>
      <c r="IK42" s="14"/>
      <c r="IL42" s="14"/>
      <c r="IM42" s="14"/>
      <c r="IN42" s="14"/>
      <c r="IO42" s="14"/>
      <c r="IP42" s="14"/>
      <c r="IQ42" s="14"/>
      <c r="IR42" s="14"/>
      <c r="IS42" s="14"/>
      <c r="IT42" s="14"/>
      <c r="IU42" s="14"/>
    </row>
    <row r="43" spans="1:255" ht="12.75">
      <c r="A43" s="13" t="s">
        <v>113</v>
      </c>
      <c r="B43" s="1" t="s">
        <v>43</v>
      </c>
      <c r="C43" s="13" t="s">
        <v>114</v>
      </c>
      <c r="D43" s="3">
        <v>0</v>
      </c>
      <c r="E43" s="14">
        <v>252631.7</v>
      </c>
      <c r="F43" s="3">
        <v>0</v>
      </c>
      <c r="G43" s="14">
        <v>0</v>
      </c>
      <c r="H43" s="14" t="s">
        <v>18</v>
      </c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  <c r="BL43" s="14"/>
      <c r="BM43" s="14"/>
      <c r="BN43" s="14"/>
      <c r="BO43" s="14"/>
      <c r="BP43" s="14"/>
      <c r="BQ43" s="14"/>
      <c r="BR43" s="14"/>
      <c r="BS43" s="14"/>
      <c r="BT43" s="14"/>
      <c r="BU43" s="14"/>
      <c r="BV43" s="14"/>
      <c r="BW43" s="14"/>
      <c r="BX43" s="14"/>
      <c r="BY43" s="14"/>
      <c r="BZ43" s="14"/>
      <c r="CA43" s="14"/>
      <c r="CB43" s="14"/>
      <c r="CC43" s="14"/>
      <c r="CD43" s="14"/>
      <c r="CE43" s="14"/>
      <c r="CF43" s="14"/>
      <c r="CG43" s="14"/>
      <c r="CH43" s="14"/>
      <c r="CI43" s="14"/>
      <c r="CJ43" s="14"/>
      <c r="CK43" s="14"/>
      <c r="CL43" s="14"/>
      <c r="CM43" s="14"/>
      <c r="CN43" s="14"/>
      <c r="CO43" s="14"/>
      <c r="CP43" s="14"/>
      <c r="CQ43" s="14"/>
      <c r="CR43" s="14"/>
      <c r="CS43" s="14"/>
      <c r="CT43" s="14"/>
      <c r="CU43" s="14"/>
      <c r="CV43" s="14"/>
      <c r="CW43" s="14"/>
      <c r="CX43" s="14"/>
      <c r="CY43" s="14"/>
      <c r="CZ43" s="14"/>
      <c r="DA43" s="14"/>
      <c r="DB43" s="14"/>
      <c r="DC43" s="14"/>
      <c r="DD43" s="14"/>
      <c r="DE43" s="14"/>
      <c r="DF43" s="14"/>
      <c r="DG43" s="14"/>
      <c r="DH43" s="14"/>
      <c r="DI43" s="14"/>
      <c r="DJ43" s="14"/>
      <c r="DK43" s="14"/>
      <c r="DL43" s="14"/>
      <c r="DM43" s="14"/>
      <c r="DN43" s="14"/>
      <c r="DO43" s="14"/>
      <c r="DP43" s="14"/>
      <c r="DQ43" s="14"/>
      <c r="DR43" s="14"/>
      <c r="DS43" s="14"/>
      <c r="DT43" s="14"/>
      <c r="DU43" s="14"/>
      <c r="DV43" s="14"/>
      <c r="DW43" s="14"/>
      <c r="DX43" s="14"/>
      <c r="DY43" s="14"/>
      <c r="DZ43" s="14"/>
      <c r="EA43" s="14"/>
      <c r="EB43" s="14"/>
      <c r="EC43" s="14"/>
      <c r="ED43" s="14"/>
      <c r="EE43" s="14"/>
      <c r="EF43" s="14"/>
      <c r="EG43" s="14"/>
      <c r="EH43" s="14"/>
      <c r="EI43" s="14"/>
      <c r="EJ43" s="14"/>
      <c r="EK43" s="14"/>
      <c r="EL43" s="14"/>
      <c r="EM43" s="14"/>
      <c r="EN43" s="14"/>
      <c r="EO43" s="14"/>
      <c r="EP43" s="14"/>
      <c r="EQ43" s="14"/>
      <c r="ER43" s="14"/>
      <c r="ES43" s="14"/>
      <c r="ET43" s="14"/>
      <c r="EU43" s="14"/>
      <c r="EV43" s="14"/>
      <c r="EW43" s="14"/>
      <c r="EX43" s="14"/>
      <c r="EY43" s="14"/>
      <c r="EZ43" s="14"/>
      <c r="FA43" s="14"/>
      <c r="FB43" s="14"/>
      <c r="FC43" s="14"/>
      <c r="FD43" s="14"/>
      <c r="FE43" s="14"/>
      <c r="FF43" s="14"/>
      <c r="FG43" s="14"/>
      <c r="FH43" s="14"/>
      <c r="FI43" s="14"/>
      <c r="FJ43" s="14"/>
      <c r="FK43" s="14"/>
      <c r="FL43" s="14"/>
      <c r="FM43" s="14"/>
      <c r="FN43" s="14"/>
      <c r="FO43" s="14"/>
      <c r="FP43" s="14"/>
      <c r="FQ43" s="14"/>
      <c r="FR43" s="14"/>
      <c r="FS43" s="14"/>
      <c r="FT43" s="14"/>
      <c r="FU43" s="14"/>
      <c r="FV43" s="14"/>
      <c r="FW43" s="14"/>
      <c r="FX43" s="14"/>
      <c r="FY43" s="14"/>
      <c r="FZ43" s="14"/>
      <c r="GA43" s="14"/>
      <c r="GB43" s="14"/>
      <c r="GC43" s="14"/>
      <c r="GD43" s="14"/>
      <c r="GE43" s="14"/>
      <c r="GF43" s="14"/>
      <c r="GG43" s="14"/>
      <c r="GH43" s="14"/>
      <c r="GI43" s="14"/>
      <c r="GJ43" s="14"/>
      <c r="GK43" s="14"/>
      <c r="GL43" s="14"/>
      <c r="GM43" s="14"/>
      <c r="GN43" s="14"/>
      <c r="GO43" s="14"/>
      <c r="GP43" s="14"/>
      <c r="GQ43" s="14"/>
      <c r="GR43" s="14"/>
      <c r="GS43" s="14"/>
      <c r="GT43" s="14"/>
      <c r="GU43" s="14"/>
      <c r="GV43" s="14"/>
      <c r="GW43" s="14"/>
      <c r="GX43" s="14"/>
      <c r="GY43" s="14"/>
      <c r="GZ43" s="14"/>
      <c r="HA43" s="14"/>
      <c r="HB43" s="14"/>
      <c r="HC43" s="14"/>
      <c r="HD43" s="14"/>
      <c r="HE43" s="14"/>
      <c r="HF43" s="14"/>
      <c r="HG43" s="14"/>
      <c r="HH43" s="14"/>
      <c r="HI43" s="14"/>
      <c r="HJ43" s="14"/>
      <c r="HK43" s="14"/>
      <c r="HL43" s="14"/>
      <c r="HM43" s="14"/>
      <c r="HN43" s="14"/>
      <c r="HO43" s="14"/>
      <c r="HP43" s="14"/>
      <c r="HQ43" s="14"/>
      <c r="HR43" s="14"/>
      <c r="HS43" s="14"/>
      <c r="HT43" s="14"/>
      <c r="HU43" s="14"/>
      <c r="HV43" s="14"/>
      <c r="HW43" s="14"/>
      <c r="HX43" s="14"/>
      <c r="HY43" s="14"/>
      <c r="HZ43" s="14"/>
      <c r="IA43" s="14"/>
      <c r="IB43" s="14"/>
      <c r="IC43" s="14"/>
      <c r="ID43" s="14"/>
      <c r="IE43" s="14"/>
      <c r="IF43" s="14"/>
      <c r="IG43" s="14"/>
      <c r="IH43" s="14"/>
      <c r="II43" s="14"/>
      <c r="IJ43" s="14"/>
      <c r="IK43" s="14"/>
      <c r="IL43" s="14"/>
      <c r="IM43" s="14"/>
      <c r="IN43" s="14"/>
      <c r="IO43" s="14"/>
      <c r="IP43" s="14"/>
      <c r="IQ43" s="14"/>
      <c r="IR43" s="14"/>
      <c r="IS43" s="14"/>
      <c r="IT43" s="14"/>
      <c r="IU43" s="14"/>
    </row>
    <row r="44" spans="1:255" ht="12.75">
      <c r="A44" s="13" t="s">
        <v>115</v>
      </c>
      <c r="B44" s="1" t="s">
        <v>43</v>
      </c>
      <c r="C44" s="13" t="s">
        <v>116</v>
      </c>
      <c r="D44" s="3">
        <v>0</v>
      </c>
      <c r="E44" s="14">
        <v>1500</v>
      </c>
      <c r="F44" s="3">
        <v>0</v>
      </c>
      <c r="G44" s="14">
        <v>0</v>
      </c>
      <c r="H44" s="14" t="s">
        <v>18</v>
      </c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  <c r="BJ44" s="14"/>
      <c r="BK44" s="14"/>
      <c r="BL44" s="14"/>
      <c r="BM44" s="14"/>
      <c r="BN44" s="14"/>
      <c r="BO44" s="14"/>
      <c r="BP44" s="14"/>
      <c r="BQ44" s="14"/>
      <c r="BR44" s="14"/>
      <c r="BS44" s="14"/>
      <c r="BT44" s="14"/>
      <c r="BU44" s="14"/>
      <c r="BV44" s="14"/>
      <c r="BW44" s="14"/>
      <c r="BX44" s="14"/>
      <c r="BY44" s="14"/>
      <c r="BZ44" s="14"/>
      <c r="CA44" s="14"/>
      <c r="CB44" s="14"/>
      <c r="CC44" s="14"/>
      <c r="CD44" s="14"/>
      <c r="CE44" s="14"/>
      <c r="CF44" s="14"/>
      <c r="CG44" s="14"/>
      <c r="CH44" s="14"/>
      <c r="CI44" s="14"/>
      <c r="CJ44" s="14"/>
      <c r="CK44" s="14"/>
      <c r="CL44" s="14"/>
      <c r="CM44" s="14"/>
      <c r="CN44" s="14"/>
      <c r="CO44" s="14"/>
      <c r="CP44" s="14"/>
      <c r="CQ44" s="14"/>
      <c r="CR44" s="14"/>
      <c r="CS44" s="14"/>
      <c r="CT44" s="14"/>
      <c r="CU44" s="14"/>
      <c r="CV44" s="14"/>
      <c r="CW44" s="14"/>
      <c r="CX44" s="14"/>
      <c r="CY44" s="14"/>
      <c r="CZ44" s="14"/>
      <c r="DA44" s="14"/>
      <c r="DB44" s="14"/>
      <c r="DC44" s="14"/>
      <c r="DD44" s="14"/>
      <c r="DE44" s="14"/>
      <c r="DF44" s="14"/>
      <c r="DG44" s="14"/>
      <c r="DH44" s="14"/>
      <c r="DI44" s="14"/>
      <c r="DJ44" s="14"/>
      <c r="DK44" s="14"/>
      <c r="DL44" s="14"/>
      <c r="DM44" s="14"/>
      <c r="DN44" s="14"/>
      <c r="DO44" s="14"/>
      <c r="DP44" s="14"/>
      <c r="DQ44" s="14"/>
      <c r="DR44" s="14"/>
      <c r="DS44" s="14"/>
      <c r="DT44" s="14"/>
      <c r="DU44" s="14"/>
      <c r="DV44" s="14"/>
      <c r="DW44" s="14"/>
      <c r="DX44" s="14"/>
      <c r="DY44" s="14"/>
      <c r="DZ44" s="14"/>
      <c r="EA44" s="14"/>
      <c r="EB44" s="14"/>
      <c r="EC44" s="14"/>
      <c r="ED44" s="14"/>
      <c r="EE44" s="14"/>
      <c r="EF44" s="14"/>
      <c r="EG44" s="14"/>
      <c r="EH44" s="14"/>
      <c r="EI44" s="14"/>
      <c r="EJ44" s="14"/>
      <c r="EK44" s="14"/>
      <c r="EL44" s="14"/>
      <c r="EM44" s="14"/>
      <c r="EN44" s="14"/>
      <c r="EO44" s="14"/>
      <c r="EP44" s="14"/>
      <c r="EQ44" s="14"/>
      <c r="ER44" s="14"/>
      <c r="ES44" s="14"/>
      <c r="ET44" s="14"/>
      <c r="EU44" s="14"/>
      <c r="EV44" s="14"/>
      <c r="EW44" s="14"/>
      <c r="EX44" s="14"/>
      <c r="EY44" s="14"/>
      <c r="EZ44" s="14"/>
      <c r="FA44" s="14"/>
      <c r="FB44" s="14"/>
      <c r="FC44" s="14"/>
      <c r="FD44" s="14"/>
      <c r="FE44" s="14"/>
      <c r="FF44" s="14"/>
      <c r="FG44" s="14"/>
      <c r="FH44" s="14"/>
      <c r="FI44" s="14"/>
      <c r="FJ44" s="14"/>
      <c r="FK44" s="14"/>
      <c r="FL44" s="14"/>
      <c r="FM44" s="14"/>
      <c r="FN44" s="14"/>
      <c r="FO44" s="14"/>
      <c r="FP44" s="14"/>
      <c r="FQ44" s="14"/>
      <c r="FR44" s="14"/>
      <c r="FS44" s="14"/>
      <c r="FT44" s="14"/>
      <c r="FU44" s="14"/>
      <c r="FV44" s="14"/>
      <c r="FW44" s="14"/>
      <c r="FX44" s="14"/>
      <c r="FY44" s="14"/>
      <c r="FZ44" s="14"/>
      <c r="GA44" s="14"/>
      <c r="GB44" s="14"/>
      <c r="GC44" s="14"/>
      <c r="GD44" s="14"/>
      <c r="GE44" s="14"/>
      <c r="GF44" s="14"/>
      <c r="GG44" s="14"/>
      <c r="GH44" s="14"/>
      <c r="GI44" s="14"/>
      <c r="GJ44" s="14"/>
      <c r="GK44" s="14"/>
      <c r="GL44" s="14"/>
      <c r="GM44" s="14"/>
      <c r="GN44" s="14"/>
      <c r="GO44" s="14"/>
      <c r="GP44" s="14"/>
      <c r="GQ44" s="14"/>
      <c r="GR44" s="14"/>
      <c r="GS44" s="14"/>
      <c r="GT44" s="14"/>
      <c r="GU44" s="14"/>
      <c r="GV44" s="14"/>
      <c r="GW44" s="14"/>
      <c r="GX44" s="14"/>
      <c r="GY44" s="14"/>
      <c r="GZ44" s="14"/>
      <c r="HA44" s="14"/>
      <c r="HB44" s="14"/>
      <c r="HC44" s="14"/>
      <c r="HD44" s="14"/>
      <c r="HE44" s="14"/>
      <c r="HF44" s="14"/>
      <c r="HG44" s="14"/>
      <c r="HH44" s="14"/>
      <c r="HI44" s="14"/>
      <c r="HJ44" s="14"/>
      <c r="HK44" s="14"/>
      <c r="HL44" s="14"/>
      <c r="HM44" s="14"/>
      <c r="HN44" s="14"/>
      <c r="HO44" s="14"/>
      <c r="HP44" s="14"/>
      <c r="HQ44" s="14"/>
      <c r="HR44" s="14"/>
      <c r="HS44" s="14"/>
      <c r="HT44" s="14"/>
      <c r="HU44" s="14"/>
      <c r="HV44" s="14"/>
      <c r="HW44" s="14"/>
      <c r="HX44" s="14"/>
      <c r="HY44" s="14"/>
      <c r="HZ44" s="14"/>
      <c r="IA44" s="14"/>
      <c r="IB44" s="14"/>
      <c r="IC44" s="14"/>
      <c r="ID44" s="14"/>
      <c r="IE44" s="14"/>
      <c r="IF44" s="14"/>
      <c r="IG44" s="14"/>
      <c r="IH44" s="14"/>
      <c r="II44" s="14"/>
      <c r="IJ44" s="14"/>
      <c r="IK44" s="14"/>
      <c r="IL44" s="14"/>
      <c r="IM44" s="14"/>
      <c r="IN44" s="14"/>
      <c r="IO44" s="14"/>
      <c r="IP44" s="14"/>
      <c r="IQ44" s="14"/>
      <c r="IR44" s="14"/>
      <c r="IS44" s="14"/>
      <c r="IT44" s="14"/>
      <c r="IU44" s="14"/>
    </row>
    <row r="45" spans="1:255" ht="12.75">
      <c r="A45" s="13" t="s">
        <v>117</v>
      </c>
      <c r="B45" s="1" t="s">
        <v>43</v>
      </c>
      <c r="C45" s="13" t="s">
        <v>118</v>
      </c>
      <c r="D45" s="3">
        <v>0</v>
      </c>
      <c r="E45" s="14">
        <v>584533</v>
      </c>
      <c r="F45" s="3">
        <v>0</v>
      </c>
      <c r="G45" s="14">
        <v>0</v>
      </c>
      <c r="H45" s="14" t="s">
        <v>18</v>
      </c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  <c r="BL45" s="14"/>
      <c r="BM45" s="14"/>
      <c r="BN45" s="14"/>
      <c r="BO45" s="14"/>
      <c r="BP45" s="14"/>
      <c r="BQ45" s="14"/>
      <c r="BR45" s="14"/>
      <c r="BS45" s="14"/>
      <c r="BT45" s="14"/>
      <c r="BU45" s="14"/>
      <c r="BV45" s="14"/>
      <c r="BW45" s="14"/>
      <c r="BX45" s="14"/>
      <c r="BY45" s="14"/>
      <c r="BZ45" s="14"/>
      <c r="CA45" s="14"/>
      <c r="CB45" s="14"/>
      <c r="CC45" s="14"/>
      <c r="CD45" s="14"/>
      <c r="CE45" s="14"/>
      <c r="CF45" s="14"/>
      <c r="CG45" s="14"/>
      <c r="CH45" s="14"/>
      <c r="CI45" s="14"/>
      <c r="CJ45" s="14"/>
      <c r="CK45" s="14"/>
      <c r="CL45" s="14"/>
      <c r="CM45" s="14"/>
      <c r="CN45" s="14"/>
      <c r="CO45" s="14"/>
      <c r="CP45" s="14"/>
      <c r="CQ45" s="14"/>
      <c r="CR45" s="14"/>
      <c r="CS45" s="14"/>
      <c r="CT45" s="14"/>
      <c r="CU45" s="14"/>
      <c r="CV45" s="14"/>
      <c r="CW45" s="14"/>
      <c r="CX45" s="14"/>
      <c r="CY45" s="14"/>
      <c r="CZ45" s="14"/>
      <c r="DA45" s="14"/>
      <c r="DB45" s="14"/>
      <c r="DC45" s="14"/>
      <c r="DD45" s="14"/>
      <c r="DE45" s="14"/>
      <c r="DF45" s="14"/>
      <c r="DG45" s="14"/>
      <c r="DH45" s="14"/>
      <c r="DI45" s="14"/>
      <c r="DJ45" s="14"/>
      <c r="DK45" s="14"/>
      <c r="DL45" s="14"/>
      <c r="DM45" s="14"/>
      <c r="DN45" s="14"/>
      <c r="DO45" s="14"/>
      <c r="DP45" s="14"/>
      <c r="DQ45" s="14"/>
      <c r="DR45" s="14"/>
      <c r="DS45" s="14"/>
      <c r="DT45" s="14"/>
      <c r="DU45" s="14"/>
      <c r="DV45" s="14"/>
      <c r="DW45" s="14"/>
      <c r="DX45" s="14"/>
      <c r="DY45" s="14"/>
      <c r="DZ45" s="14"/>
      <c r="EA45" s="14"/>
      <c r="EB45" s="14"/>
      <c r="EC45" s="14"/>
      <c r="ED45" s="14"/>
      <c r="EE45" s="14"/>
      <c r="EF45" s="14"/>
      <c r="EG45" s="14"/>
      <c r="EH45" s="14"/>
      <c r="EI45" s="14"/>
      <c r="EJ45" s="14"/>
      <c r="EK45" s="14"/>
      <c r="EL45" s="14"/>
      <c r="EM45" s="14"/>
      <c r="EN45" s="14"/>
      <c r="EO45" s="14"/>
      <c r="EP45" s="14"/>
      <c r="EQ45" s="14"/>
      <c r="ER45" s="14"/>
      <c r="ES45" s="14"/>
      <c r="ET45" s="14"/>
      <c r="EU45" s="14"/>
      <c r="EV45" s="14"/>
      <c r="EW45" s="14"/>
      <c r="EX45" s="14"/>
      <c r="EY45" s="14"/>
      <c r="EZ45" s="14"/>
      <c r="FA45" s="14"/>
      <c r="FB45" s="14"/>
      <c r="FC45" s="14"/>
      <c r="FD45" s="14"/>
      <c r="FE45" s="14"/>
      <c r="FF45" s="14"/>
      <c r="FG45" s="14"/>
      <c r="FH45" s="14"/>
      <c r="FI45" s="14"/>
      <c r="FJ45" s="14"/>
      <c r="FK45" s="14"/>
      <c r="FL45" s="14"/>
      <c r="FM45" s="14"/>
      <c r="FN45" s="14"/>
      <c r="FO45" s="14"/>
      <c r="FP45" s="14"/>
      <c r="FQ45" s="14"/>
      <c r="FR45" s="14"/>
      <c r="FS45" s="14"/>
      <c r="FT45" s="14"/>
      <c r="FU45" s="14"/>
      <c r="FV45" s="14"/>
      <c r="FW45" s="14"/>
      <c r="FX45" s="14"/>
      <c r="FY45" s="14"/>
      <c r="FZ45" s="14"/>
      <c r="GA45" s="14"/>
      <c r="GB45" s="14"/>
      <c r="GC45" s="14"/>
      <c r="GD45" s="14"/>
      <c r="GE45" s="14"/>
      <c r="GF45" s="14"/>
      <c r="GG45" s="14"/>
      <c r="GH45" s="14"/>
      <c r="GI45" s="14"/>
      <c r="GJ45" s="14"/>
      <c r="GK45" s="14"/>
      <c r="GL45" s="14"/>
      <c r="GM45" s="14"/>
      <c r="GN45" s="14"/>
      <c r="GO45" s="14"/>
      <c r="GP45" s="14"/>
      <c r="GQ45" s="14"/>
      <c r="GR45" s="14"/>
      <c r="GS45" s="14"/>
      <c r="GT45" s="14"/>
      <c r="GU45" s="14"/>
      <c r="GV45" s="14"/>
      <c r="GW45" s="14"/>
      <c r="GX45" s="14"/>
      <c r="GY45" s="14"/>
      <c r="GZ45" s="14"/>
      <c r="HA45" s="14"/>
      <c r="HB45" s="14"/>
      <c r="HC45" s="14"/>
      <c r="HD45" s="14"/>
      <c r="HE45" s="14"/>
      <c r="HF45" s="14"/>
      <c r="HG45" s="14"/>
      <c r="HH45" s="14"/>
      <c r="HI45" s="14"/>
      <c r="HJ45" s="14"/>
      <c r="HK45" s="14"/>
      <c r="HL45" s="14"/>
      <c r="HM45" s="14"/>
      <c r="HN45" s="14"/>
      <c r="HO45" s="14"/>
      <c r="HP45" s="14"/>
      <c r="HQ45" s="14"/>
      <c r="HR45" s="14"/>
      <c r="HS45" s="14"/>
      <c r="HT45" s="14"/>
      <c r="HU45" s="14"/>
      <c r="HV45" s="14"/>
      <c r="HW45" s="14"/>
      <c r="HX45" s="14"/>
      <c r="HY45" s="14"/>
      <c r="HZ45" s="14"/>
      <c r="IA45" s="14"/>
      <c r="IB45" s="14"/>
      <c r="IC45" s="14"/>
      <c r="ID45" s="14"/>
      <c r="IE45" s="14"/>
      <c r="IF45" s="14"/>
      <c r="IG45" s="14"/>
      <c r="IH45" s="14"/>
      <c r="II45" s="14"/>
      <c r="IJ45" s="14"/>
      <c r="IK45" s="14"/>
      <c r="IL45" s="14"/>
      <c r="IM45" s="14"/>
      <c r="IN45" s="14"/>
      <c r="IO45" s="14"/>
      <c r="IP45" s="14"/>
      <c r="IQ45" s="14"/>
      <c r="IR45" s="14"/>
      <c r="IS45" s="14"/>
      <c r="IT45" s="14"/>
      <c r="IU45" s="14"/>
    </row>
    <row r="46" spans="1:255" ht="12.75">
      <c r="A46" s="13" t="s">
        <v>119</v>
      </c>
      <c r="B46" s="1" t="s">
        <v>43</v>
      </c>
      <c r="C46" s="13" t="s">
        <v>120</v>
      </c>
      <c r="D46" s="3">
        <v>200000</v>
      </c>
      <c r="E46" s="14">
        <v>391218.5</v>
      </c>
      <c r="F46" s="3">
        <v>200000</v>
      </c>
      <c r="G46" s="14">
        <v>0</v>
      </c>
      <c r="H46" s="14" t="s">
        <v>18</v>
      </c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14"/>
      <c r="BI46" s="14"/>
      <c r="BJ46" s="14"/>
      <c r="BK46" s="14"/>
      <c r="BL46" s="14"/>
      <c r="BM46" s="14"/>
      <c r="BN46" s="14"/>
      <c r="BO46" s="14"/>
      <c r="BP46" s="14"/>
      <c r="BQ46" s="14"/>
      <c r="BR46" s="14"/>
      <c r="BS46" s="14"/>
      <c r="BT46" s="14"/>
      <c r="BU46" s="14"/>
      <c r="BV46" s="14"/>
      <c r="BW46" s="14"/>
      <c r="BX46" s="14"/>
      <c r="BY46" s="14"/>
      <c r="BZ46" s="14"/>
      <c r="CA46" s="14"/>
      <c r="CB46" s="14"/>
      <c r="CC46" s="14"/>
      <c r="CD46" s="14"/>
      <c r="CE46" s="14"/>
      <c r="CF46" s="14"/>
      <c r="CG46" s="14"/>
      <c r="CH46" s="14"/>
      <c r="CI46" s="14"/>
      <c r="CJ46" s="14"/>
      <c r="CK46" s="14"/>
      <c r="CL46" s="14"/>
      <c r="CM46" s="14"/>
      <c r="CN46" s="14"/>
      <c r="CO46" s="14"/>
      <c r="CP46" s="14"/>
      <c r="CQ46" s="14"/>
      <c r="CR46" s="14"/>
      <c r="CS46" s="14"/>
      <c r="CT46" s="14"/>
      <c r="CU46" s="14"/>
      <c r="CV46" s="14"/>
      <c r="CW46" s="14"/>
      <c r="CX46" s="14"/>
      <c r="CY46" s="14"/>
      <c r="CZ46" s="14"/>
      <c r="DA46" s="14"/>
      <c r="DB46" s="14"/>
      <c r="DC46" s="14"/>
      <c r="DD46" s="14"/>
      <c r="DE46" s="14"/>
      <c r="DF46" s="14"/>
      <c r="DG46" s="14"/>
      <c r="DH46" s="14"/>
      <c r="DI46" s="14"/>
      <c r="DJ46" s="14"/>
      <c r="DK46" s="14"/>
      <c r="DL46" s="14"/>
      <c r="DM46" s="14"/>
      <c r="DN46" s="14"/>
      <c r="DO46" s="14"/>
      <c r="DP46" s="14"/>
      <c r="DQ46" s="14"/>
      <c r="DR46" s="14"/>
      <c r="DS46" s="14"/>
      <c r="DT46" s="14"/>
      <c r="DU46" s="14"/>
      <c r="DV46" s="14"/>
      <c r="DW46" s="14"/>
      <c r="DX46" s="14"/>
      <c r="DY46" s="14"/>
      <c r="DZ46" s="14"/>
      <c r="EA46" s="14"/>
      <c r="EB46" s="14"/>
      <c r="EC46" s="14"/>
      <c r="ED46" s="14"/>
      <c r="EE46" s="14"/>
      <c r="EF46" s="14"/>
      <c r="EG46" s="14"/>
      <c r="EH46" s="14"/>
      <c r="EI46" s="14"/>
      <c r="EJ46" s="14"/>
      <c r="EK46" s="14"/>
      <c r="EL46" s="14"/>
      <c r="EM46" s="14"/>
      <c r="EN46" s="14"/>
      <c r="EO46" s="14"/>
      <c r="EP46" s="14"/>
      <c r="EQ46" s="14"/>
      <c r="ER46" s="14"/>
      <c r="ES46" s="14"/>
      <c r="ET46" s="14"/>
      <c r="EU46" s="14"/>
      <c r="EV46" s="14"/>
      <c r="EW46" s="14"/>
      <c r="EX46" s="14"/>
      <c r="EY46" s="14"/>
      <c r="EZ46" s="14"/>
      <c r="FA46" s="14"/>
      <c r="FB46" s="14"/>
      <c r="FC46" s="14"/>
      <c r="FD46" s="14"/>
      <c r="FE46" s="14"/>
      <c r="FF46" s="14"/>
      <c r="FG46" s="14"/>
      <c r="FH46" s="14"/>
      <c r="FI46" s="14"/>
      <c r="FJ46" s="14"/>
      <c r="FK46" s="14"/>
      <c r="FL46" s="14"/>
      <c r="FM46" s="14"/>
      <c r="FN46" s="14"/>
      <c r="FO46" s="14"/>
      <c r="FP46" s="14"/>
      <c r="FQ46" s="14"/>
      <c r="FR46" s="14"/>
      <c r="FS46" s="14"/>
      <c r="FT46" s="14"/>
      <c r="FU46" s="14"/>
      <c r="FV46" s="14"/>
      <c r="FW46" s="14"/>
      <c r="FX46" s="14"/>
      <c r="FY46" s="14"/>
      <c r="FZ46" s="14"/>
      <c r="GA46" s="14"/>
      <c r="GB46" s="14"/>
      <c r="GC46" s="14"/>
      <c r="GD46" s="14"/>
      <c r="GE46" s="14"/>
      <c r="GF46" s="14"/>
      <c r="GG46" s="14"/>
      <c r="GH46" s="14"/>
      <c r="GI46" s="14"/>
      <c r="GJ46" s="14"/>
      <c r="GK46" s="14"/>
      <c r="GL46" s="14"/>
      <c r="GM46" s="14"/>
      <c r="GN46" s="14"/>
      <c r="GO46" s="14"/>
      <c r="GP46" s="14"/>
      <c r="GQ46" s="14"/>
      <c r="GR46" s="14"/>
      <c r="GS46" s="14"/>
      <c r="GT46" s="14"/>
      <c r="GU46" s="14"/>
      <c r="GV46" s="14"/>
      <c r="GW46" s="14"/>
      <c r="GX46" s="14"/>
      <c r="GY46" s="14"/>
      <c r="GZ46" s="14"/>
      <c r="HA46" s="14"/>
      <c r="HB46" s="14"/>
      <c r="HC46" s="14"/>
      <c r="HD46" s="14"/>
      <c r="HE46" s="14"/>
      <c r="HF46" s="14"/>
      <c r="HG46" s="14"/>
      <c r="HH46" s="14"/>
      <c r="HI46" s="14"/>
      <c r="HJ46" s="14"/>
      <c r="HK46" s="14"/>
      <c r="HL46" s="14"/>
      <c r="HM46" s="14"/>
      <c r="HN46" s="14"/>
      <c r="HO46" s="14"/>
      <c r="HP46" s="14"/>
      <c r="HQ46" s="14"/>
      <c r="HR46" s="14"/>
      <c r="HS46" s="14"/>
      <c r="HT46" s="14"/>
      <c r="HU46" s="14"/>
      <c r="HV46" s="14"/>
      <c r="HW46" s="14"/>
      <c r="HX46" s="14"/>
      <c r="HY46" s="14"/>
      <c r="HZ46" s="14"/>
      <c r="IA46" s="14"/>
      <c r="IB46" s="14"/>
      <c r="IC46" s="14"/>
      <c r="ID46" s="14"/>
      <c r="IE46" s="14"/>
      <c r="IF46" s="14"/>
      <c r="IG46" s="14"/>
      <c r="IH46" s="14"/>
      <c r="II46" s="14"/>
      <c r="IJ46" s="14"/>
      <c r="IK46" s="14"/>
      <c r="IL46" s="14"/>
      <c r="IM46" s="14"/>
      <c r="IN46" s="14"/>
      <c r="IO46" s="14"/>
      <c r="IP46" s="14"/>
      <c r="IQ46" s="14"/>
      <c r="IR46" s="14"/>
      <c r="IS46" s="14"/>
      <c r="IT46" s="14"/>
      <c r="IU46" s="14"/>
    </row>
    <row r="47" spans="1:255" ht="12.75">
      <c r="A47" s="13" t="s">
        <v>121</v>
      </c>
      <c r="B47" s="1" t="s">
        <v>43</v>
      </c>
      <c r="C47" s="13" t="s">
        <v>122</v>
      </c>
      <c r="D47" s="3">
        <v>3142000</v>
      </c>
      <c r="E47" s="14">
        <v>4648948.84</v>
      </c>
      <c r="F47" s="3">
        <v>3362000</v>
      </c>
      <c r="G47" s="14">
        <v>220000</v>
      </c>
      <c r="H47" s="14" t="s">
        <v>18</v>
      </c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  <c r="BK47" s="14"/>
      <c r="BL47" s="14"/>
      <c r="BM47" s="14"/>
      <c r="BN47" s="14"/>
      <c r="BO47" s="14"/>
      <c r="BP47" s="14"/>
      <c r="BQ47" s="14"/>
      <c r="BR47" s="14"/>
      <c r="BS47" s="14"/>
      <c r="BT47" s="14"/>
      <c r="BU47" s="14"/>
      <c r="BV47" s="14"/>
      <c r="BW47" s="14"/>
      <c r="BX47" s="14"/>
      <c r="BY47" s="14"/>
      <c r="BZ47" s="14"/>
      <c r="CA47" s="14"/>
      <c r="CB47" s="14"/>
      <c r="CC47" s="14"/>
      <c r="CD47" s="14"/>
      <c r="CE47" s="14"/>
      <c r="CF47" s="14"/>
      <c r="CG47" s="14"/>
      <c r="CH47" s="14"/>
      <c r="CI47" s="14"/>
      <c r="CJ47" s="14"/>
      <c r="CK47" s="14"/>
      <c r="CL47" s="14"/>
      <c r="CM47" s="14"/>
      <c r="CN47" s="14"/>
      <c r="CO47" s="14"/>
      <c r="CP47" s="14"/>
      <c r="CQ47" s="14"/>
      <c r="CR47" s="14"/>
      <c r="CS47" s="14"/>
      <c r="CT47" s="14"/>
      <c r="CU47" s="14"/>
      <c r="CV47" s="14"/>
      <c r="CW47" s="14"/>
      <c r="CX47" s="14"/>
      <c r="CY47" s="14"/>
      <c r="CZ47" s="14"/>
      <c r="DA47" s="14"/>
      <c r="DB47" s="14"/>
      <c r="DC47" s="14"/>
      <c r="DD47" s="14"/>
      <c r="DE47" s="14"/>
      <c r="DF47" s="14"/>
      <c r="DG47" s="14"/>
      <c r="DH47" s="14"/>
      <c r="DI47" s="14"/>
      <c r="DJ47" s="14"/>
      <c r="DK47" s="14"/>
      <c r="DL47" s="14"/>
      <c r="DM47" s="14"/>
      <c r="DN47" s="14"/>
      <c r="DO47" s="14"/>
      <c r="DP47" s="14"/>
      <c r="DQ47" s="14"/>
      <c r="DR47" s="14"/>
      <c r="DS47" s="14"/>
      <c r="DT47" s="14"/>
      <c r="DU47" s="14"/>
      <c r="DV47" s="14"/>
      <c r="DW47" s="14"/>
      <c r="DX47" s="14"/>
      <c r="DY47" s="14"/>
      <c r="DZ47" s="14"/>
      <c r="EA47" s="14"/>
      <c r="EB47" s="14"/>
      <c r="EC47" s="14"/>
      <c r="ED47" s="14"/>
      <c r="EE47" s="14"/>
      <c r="EF47" s="14"/>
      <c r="EG47" s="14"/>
      <c r="EH47" s="14"/>
      <c r="EI47" s="14"/>
      <c r="EJ47" s="14"/>
      <c r="EK47" s="14"/>
      <c r="EL47" s="14"/>
      <c r="EM47" s="14"/>
      <c r="EN47" s="14"/>
      <c r="EO47" s="14"/>
      <c r="EP47" s="14"/>
      <c r="EQ47" s="14"/>
      <c r="ER47" s="14"/>
      <c r="ES47" s="14"/>
      <c r="ET47" s="14"/>
      <c r="EU47" s="14"/>
      <c r="EV47" s="14"/>
      <c r="EW47" s="14"/>
      <c r="EX47" s="14"/>
      <c r="EY47" s="14"/>
      <c r="EZ47" s="14"/>
      <c r="FA47" s="14"/>
      <c r="FB47" s="14"/>
      <c r="FC47" s="14"/>
      <c r="FD47" s="14"/>
      <c r="FE47" s="14"/>
      <c r="FF47" s="14"/>
      <c r="FG47" s="14"/>
      <c r="FH47" s="14"/>
      <c r="FI47" s="14"/>
      <c r="FJ47" s="14"/>
      <c r="FK47" s="14"/>
      <c r="FL47" s="14"/>
      <c r="FM47" s="14"/>
      <c r="FN47" s="14"/>
      <c r="FO47" s="14"/>
      <c r="FP47" s="14"/>
      <c r="FQ47" s="14"/>
      <c r="FR47" s="14"/>
      <c r="FS47" s="14"/>
      <c r="FT47" s="14"/>
      <c r="FU47" s="14"/>
      <c r="FV47" s="14"/>
      <c r="FW47" s="14"/>
      <c r="FX47" s="14"/>
      <c r="FY47" s="14"/>
      <c r="FZ47" s="14"/>
      <c r="GA47" s="14"/>
      <c r="GB47" s="14"/>
      <c r="GC47" s="14"/>
      <c r="GD47" s="14"/>
      <c r="GE47" s="14"/>
      <c r="GF47" s="14"/>
      <c r="GG47" s="14"/>
      <c r="GH47" s="14"/>
      <c r="GI47" s="14"/>
      <c r="GJ47" s="14"/>
      <c r="GK47" s="14"/>
      <c r="GL47" s="14"/>
      <c r="GM47" s="14"/>
      <c r="GN47" s="14"/>
      <c r="GO47" s="14"/>
      <c r="GP47" s="14"/>
      <c r="GQ47" s="14"/>
      <c r="GR47" s="14"/>
      <c r="GS47" s="14"/>
      <c r="GT47" s="14"/>
      <c r="GU47" s="14"/>
      <c r="GV47" s="14"/>
      <c r="GW47" s="14"/>
      <c r="GX47" s="14"/>
      <c r="GY47" s="14"/>
      <c r="GZ47" s="14"/>
      <c r="HA47" s="14"/>
      <c r="HB47" s="14"/>
      <c r="HC47" s="14"/>
      <c r="HD47" s="14"/>
      <c r="HE47" s="14"/>
      <c r="HF47" s="14"/>
      <c r="HG47" s="14"/>
      <c r="HH47" s="14"/>
      <c r="HI47" s="14"/>
      <c r="HJ47" s="14"/>
      <c r="HK47" s="14"/>
      <c r="HL47" s="14"/>
      <c r="HM47" s="14"/>
      <c r="HN47" s="14"/>
      <c r="HO47" s="14"/>
      <c r="HP47" s="14"/>
      <c r="HQ47" s="14"/>
      <c r="HR47" s="14"/>
      <c r="HS47" s="14"/>
      <c r="HT47" s="14"/>
      <c r="HU47" s="14"/>
      <c r="HV47" s="14"/>
      <c r="HW47" s="14"/>
      <c r="HX47" s="14"/>
      <c r="HY47" s="14"/>
      <c r="HZ47" s="14"/>
      <c r="IA47" s="14"/>
      <c r="IB47" s="14"/>
      <c r="IC47" s="14"/>
      <c r="ID47" s="14"/>
      <c r="IE47" s="14"/>
      <c r="IF47" s="14"/>
      <c r="IG47" s="14"/>
      <c r="IH47" s="14"/>
      <c r="II47" s="14"/>
      <c r="IJ47" s="14"/>
      <c r="IK47" s="14"/>
      <c r="IL47" s="14"/>
      <c r="IM47" s="14"/>
      <c r="IN47" s="14"/>
      <c r="IO47" s="14"/>
      <c r="IP47" s="14"/>
      <c r="IQ47" s="14"/>
      <c r="IR47" s="14"/>
      <c r="IS47" s="14"/>
      <c r="IT47" s="14"/>
      <c r="IU47" s="14"/>
    </row>
    <row r="48" spans="1:255" ht="12.75">
      <c r="A48" s="13" t="s">
        <v>123</v>
      </c>
      <c r="B48" s="1" t="s">
        <v>43</v>
      </c>
      <c r="C48" s="13" t="s">
        <v>124</v>
      </c>
      <c r="D48" s="3">
        <v>0</v>
      </c>
      <c r="E48" s="14">
        <v>-82557</v>
      </c>
      <c r="F48" s="3">
        <v>0</v>
      </c>
      <c r="G48" s="14">
        <v>0</v>
      </c>
      <c r="H48" s="14" t="s">
        <v>18</v>
      </c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4"/>
      <c r="AY48" s="14"/>
      <c r="AZ48" s="14"/>
      <c r="BA48" s="14"/>
      <c r="BB48" s="14"/>
      <c r="BC48" s="14"/>
      <c r="BD48" s="14"/>
      <c r="BE48" s="14"/>
      <c r="BF48" s="14"/>
      <c r="BG48" s="14"/>
      <c r="BH48" s="14"/>
      <c r="BI48" s="14"/>
      <c r="BJ48" s="14"/>
      <c r="BK48" s="14"/>
      <c r="BL48" s="14"/>
      <c r="BM48" s="14"/>
      <c r="BN48" s="14"/>
      <c r="BO48" s="14"/>
      <c r="BP48" s="14"/>
      <c r="BQ48" s="14"/>
      <c r="BR48" s="14"/>
      <c r="BS48" s="14"/>
      <c r="BT48" s="14"/>
      <c r="BU48" s="14"/>
      <c r="BV48" s="14"/>
      <c r="BW48" s="14"/>
      <c r="BX48" s="14"/>
      <c r="BY48" s="14"/>
      <c r="BZ48" s="14"/>
      <c r="CA48" s="14"/>
      <c r="CB48" s="14"/>
      <c r="CC48" s="14"/>
      <c r="CD48" s="14"/>
      <c r="CE48" s="14"/>
      <c r="CF48" s="14"/>
      <c r="CG48" s="14"/>
      <c r="CH48" s="14"/>
      <c r="CI48" s="14"/>
      <c r="CJ48" s="14"/>
      <c r="CK48" s="14"/>
      <c r="CL48" s="14"/>
      <c r="CM48" s="14"/>
      <c r="CN48" s="14"/>
      <c r="CO48" s="14"/>
      <c r="CP48" s="14"/>
      <c r="CQ48" s="14"/>
      <c r="CR48" s="14"/>
      <c r="CS48" s="14"/>
      <c r="CT48" s="14"/>
      <c r="CU48" s="14"/>
      <c r="CV48" s="14"/>
      <c r="CW48" s="14"/>
      <c r="CX48" s="14"/>
      <c r="CY48" s="14"/>
      <c r="CZ48" s="14"/>
      <c r="DA48" s="14"/>
      <c r="DB48" s="14"/>
      <c r="DC48" s="14"/>
      <c r="DD48" s="14"/>
      <c r="DE48" s="14"/>
      <c r="DF48" s="14"/>
      <c r="DG48" s="14"/>
      <c r="DH48" s="14"/>
      <c r="DI48" s="14"/>
      <c r="DJ48" s="14"/>
      <c r="DK48" s="14"/>
      <c r="DL48" s="14"/>
      <c r="DM48" s="14"/>
      <c r="DN48" s="14"/>
      <c r="DO48" s="14"/>
      <c r="DP48" s="14"/>
      <c r="DQ48" s="14"/>
      <c r="DR48" s="14"/>
      <c r="DS48" s="14"/>
      <c r="DT48" s="14"/>
      <c r="DU48" s="14"/>
      <c r="DV48" s="14"/>
      <c r="DW48" s="14"/>
      <c r="DX48" s="14"/>
      <c r="DY48" s="14"/>
      <c r="DZ48" s="14"/>
      <c r="EA48" s="14"/>
      <c r="EB48" s="14"/>
      <c r="EC48" s="14"/>
      <c r="ED48" s="14"/>
      <c r="EE48" s="14"/>
      <c r="EF48" s="14"/>
      <c r="EG48" s="14"/>
      <c r="EH48" s="14"/>
      <c r="EI48" s="14"/>
      <c r="EJ48" s="14"/>
      <c r="EK48" s="14"/>
      <c r="EL48" s="14"/>
      <c r="EM48" s="14"/>
      <c r="EN48" s="14"/>
      <c r="EO48" s="14"/>
      <c r="EP48" s="14"/>
      <c r="EQ48" s="14"/>
      <c r="ER48" s="14"/>
      <c r="ES48" s="14"/>
      <c r="ET48" s="14"/>
      <c r="EU48" s="14"/>
      <c r="EV48" s="14"/>
      <c r="EW48" s="14"/>
      <c r="EX48" s="14"/>
      <c r="EY48" s="14"/>
      <c r="EZ48" s="14"/>
      <c r="FA48" s="14"/>
      <c r="FB48" s="14"/>
      <c r="FC48" s="14"/>
      <c r="FD48" s="14"/>
      <c r="FE48" s="14"/>
      <c r="FF48" s="14"/>
      <c r="FG48" s="14"/>
      <c r="FH48" s="14"/>
      <c r="FI48" s="14"/>
      <c r="FJ48" s="14"/>
      <c r="FK48" s="14"/>
      <c r="FL48" s="14"/>
      <c r="FM48" s="14"/>
      <c r="FN48" s="14"/>
      <c r="FO48" s="14"/>
      <c r="FP48" s="14"/>
      <c r="FQ48" s="14"/>
      <c r="FR48" s="14"/>
      <c r="FS48" s="14"/>
      <c r="FT48" s="14"/>
      <c r="FU48" s="14"/>
      <c r="FV48" s="14"/>
      <c r="FW48" s="14"/>
      <c r="FX48" s="14"/>
      <c r="FY48" s="14"/>
      <c r="FZ48" s="14"/>
      <c r="GA48" s="14"/>
      <c r="GB48" s="14"/>
      <c r="GC48" s="14"/>
      <c r="GD48" s="14"/>
      <c r="GE48" s="14"/>
      <c r="GF48" s="14"/>
      <c r="GG48" s="14"/>
      <c r="GH48" s="14"/>
      <c r="GI48" s="14"/>
      <c r="GJ48" s="14"/>
      <c r="GK48" s="14"/>
      <c r="GL48" s="14"/>
      <c r="GM48" s="14"/>
      <c r="GN48" s="14"/>
      <c r="GO48" s="14"/>
      <c r="GP48" s="14"/>
      <c r="GQ48" s="14"/>
      <c r="GR48" s="14"/>
      <c r="GS48" s="14"/>
      <c r="GT48" s="14"/>
      <c r="GU48" s="14"/>
      <c r="GV48" s="14"/>
      <c r="GW48" s="14"/>
      <c r="GX48" s="14"/>
      <c r="GY48" s="14"/>
      <c r="GZ48" s="14"/>
      <c r="HA48" s="14"/>
      <c r="HB48" s="14"/>
      <c r="HC48" s="14"/>
      <c r="HD48" s="14"/>
      <c r="HE48" s="14"/>
      <c r="HF48" s="14"/>
      <c r="HG48" s="14"/>
      <c r="HH48" s="14"/>
      <c r="HI48" s="14"/>
      <c r="HJ48" s="14"/>
      <c r="HK48" s="14"/>
      <c r="HL48" s="14"/>
      <c r="HM48" s="14"/>
      <c r="HN48" s="14"/>
      <c r="HO48" s="14"/>
      <c r="HP48" s="14"/>
      <c r="HQ48" s="14"/>
      <c r="HR48" s="14"/>
      <c r="HS48" s="14"/>
      <c r="HT48" s="14"/>
      <c r="HU48" s="14"/>
      <c r="HV48" s="14"/>
      <c r="HW48" s="14"/>
      <c r="HX48" s="14"/>
      <c r="HY48" s="14"/>
      <c r="HZ48" s="14"/>
      <c r="IA48" s="14"/>
      <c r="IB48" s="14"/>
      <c r="IC48" s="14"/>
      <c r="ID48" s="14"/>
      <c r="IE48" s="14"/>
      <c r="IF48" s="14"/>
      <c r="IG48" s="14"/>
      <c r="IH48" s="14"/>
      <c r="II48" s="14"/>
      <c r="IJ48" s="14"/>
      <c r="IK48" s="14"/>
      <c r="IL48" s="14"/>
      <c r="IM48" s="14"/>
      <c r="IN48" s="14"/>
      <c r="IO48" s="14"/>
      <c r="IP48" s="14"/>
      <c r="IQ48" s="14"/>
      <c r="IR48" s="14"/>
      <c r="IS48" s="14"/>
      <c r="IT48" s="14"/>
      <c r="IU48" s="14"/>
    </row>
    <row r="49" spans="1:255" ht="12.75">
      <c r="A49" s="13" t="s">
        <v>125</v>
      </c>
      <c r="B49" s="1" t="s">
        <v>43</v>
      </c>
      <c r="C49" s="13" t="s">
        <v>126</v>
      </c>
      <c r="D49" s="3">
        <v>0</v>
      </c>
      <c r="E49" s="14">
        <v>526801.24</v>
      </c>
      <c r="F49" s="3">
        <v>643680</v>
      </c>
      <c r="G49" s="14">
        <v>643680</v>
      </c>
      <c r="H49" s="14" t="s">
        <v>18</v>
      </c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  <c r="AY49" s="14"/>
      <c r="AZ49" s="14"/>
      <c r="BA49" s="14"/>
      <c r="BB49" s="14"/>
      <c r="BC49" s="14"/>
      <c r="BD49" s="14"/>
      <c r="BE49" s="14"/>
      <c r="BF49" s="14"/>
      <c r="BG49" s="14"/>
      <c r="BH49" s="14"/>
      <c r="BI49" s="14"/>
      <c r="BJ49" s="14"/>
      <c r="BK49" s="14"/>
      <c r="BL49" s="14"/>
      <c r="BM49" s="14"/>
      <c r="BN49" s="14"/>
      <c r="BO49" s="14"/>
      <c r="BP49" s="14"/>
      <c r="BQ49" s="14"/>
      <c r="BR49" s="14"/>
      <c r="BS49" s="14"/>
      <c r="BT49" s="14"/>
      <c r="BU49" s="14"/>
      <c r="BV49" s="14"/>
      <c r="BW49" s="14"/>
      <c r="BX49" s="14"/>
      <c r="BY49" s="14"/>
      <c r="BZ49" s="14"/>
      <c r="CA49" s="14"/>
      <c r="CB49" s="14"/>
      <c r="CC49" s="14"/>
      <c r="CD49" s="14"/>
      <c r="CE49" s="14"/>
      <c r="CF49" s="14"/>
      <c r="CG49" s="14"/>
      <c r="CH49" s="14"/>
      <c r="CI49" s="14"/>
      <c r="CJ49" s="14"/>
      <c r="CK49" s="14"/>
      <c r="CL49" s="14"/>
      <c r="CM49" s="14"/>
      <c r="CN49" s="14"/>
      <c r="CO49" s="14"/>
      <c r="CP49" s="14"/>
      <c r="CQ49" s="14"/>
      <c r="CR49" s="14"/>
      <c r="CS49" s="14"/>
      <c r="CT49" s="14"/>
      <c r="CU49" s="14"/>
      <c r="CV49" s="14"/>
      <c r="CW49" s="14"/>
      <c r="CX49" s="14"/>
      <c r="CY49" s="14"/>
      <c r="CZ49" s="14"/>
      <c r="DA49" s="14"/>
      <c r="DB49" s="14"/>
      <c r="DC49" s="14"/>
      <c r="DD49" s="14"/>
      <c r="DE49" s="14"/>
      <c r="DF49" s="14"/>
      <c r="DG49" s="14"/>
      <c r="DH49" s="14"/>
      <c r="DI49" s="14"/>
      <c r="DJ49" s="14"/>
      <c r="DK49" s="14"/>
      <c r="DL49" s="14"/>
      <c r="DM49" s="14"/>
      <c r="DN49" s="14"/>
      <c r="DO49" s="14"/>
      <c r="DP49" s="14"/>
      <c r="DQ49" s="14"/>
      <c r="DR49" s="14"/>
      <c r="DS49" s="14"/>
      <c r="DT49" s="14"/>
      <c r="DU49" s="14"/>
      <c r="DV49" s="14"/>
      <c r="DW49" s="14"/>
      <c r="DX49" s="14"/>
      <c r="DY49" s="14"/>
      <c r="DZ49" s="14"/>
      <c r="EA49" s="14"/>
      <c r="EB49" s="14"/>
      <c r="EC49" s="14"/>
      <c r="ED49" s="14"/>
      <c r="EE49" s="14"/>
      <c r="EF49" s="14"/>
      <c r="EG49" s="14"/>
      <c r="EH49" s="14"/>
      <c r="EI49" s="14"/>
      <c r="EJ49" s="14"/>
      <c r="EK49" s="14"/>
      <c r="EL49" s="14"/>
      <c r="EM49" s="14"/>
      <c r="EN49" s="14"/>
      <c r="EO49" s="14"/>
      <c r="EP49" s="14"/>
      <c r="EQ49" s="14"/>
      <c r="ER49" s="14"/>
      <c r="ES49" s="14"/>
      <c r="ET49" s="14"/>
      <c r="EU49" s="14"/>
      <c r="EV49" s="14"/>
      <c r="EW49" s="14"/>
      <c r="EX49" s="14"/>
      <c r="EY49" s="14"/>
      <c r="EZ49" s="14"/>
      <c r="FA49" s="14"/>
      <c r="FB49" s="14"/>
      <c r="FC49" s="14"/>
      <c r="FD49" s="14"/>
      <c r="FE49" s="14"/>
      <c r="FF49" s="14"/>
      <c r="FG49" s="14"/>
      <c r="FH49" s="14"/>
      <c r="FI49" s="14"/>
      <c r="FJ49" s="14"/>
      <c r="FK49" s="14"/>
      <c r="FL49" s="14"/>
      <c r="FM49" s="14"/>
      <c r="FN49" s="14"/>
      <c r="FO49" s="14"/>
      <c r="FP49" s="14"/>
      <c r="FQ49" s="14"/>
      <c r="FR49" s="14"/>
      <c r="FS49" s="14"/>
      <c r="FT49" s="14"/>
      <c r="FU49" s="14"/>
      <c r="FV49" s="14"/>
      <c r="FW49" s="14"/>
      <c r="FX49" s="14"/>
      <c r="FY49" s="14"/>
      <c r="FZ49" s="14"/>
      <c r="GA49" s="14"/>
      <c r="GB49" s="14"/>
      <c r="GC49" s="14"/>
      <c r="GD49" s="14"/>
      <c r="GE49" s="14"/>
      <c r="GF49" s="14"/>
      <c r="GG49" s="14"/>
      <c r="GH49" s="14"/>
      <c r="GI49" s="14"/>
      <c r="GJ49" s="14"/>
      <c r="GK49" s="14"/>
      <c r="GL49" s="14"/>
      <c r="GM49" s="14"/>
      <c r="GN49" s="14"/>
      <c r="GO49" s="14"/>
      <c r="GP49" s="14"/>
      <c r="GQ49" s="14"/>
      <c r="GR49" s="14"/>
      <c r="GS49" s="14"/>
      <c r="GT49" s="14"/>
      <c r="GU49" s="14"/>
      <c r="GV49" s="14"/>
      <c r="GW49" s="14"/>
      <c r="GX49" s="14"/>
      <c r="GY49" s="14"/>
      <c r="GZ49" s="14"/>
      <c r="HA49" s="14"/>
      <c r="HB49" s="14"/>
      <c r="HC49" s="14"/>
      <c r="HD49" s="14"/>
      <c r="HE49" s="14"/>
      <c r="HF49" s="14"/>
      <c r="HG49" s="14"/>
      <c r="HH49" s="14"/>
      <c r="HI49" s="14"/>
      <c r="HJ49" s="14"/>
      <c r="HK49" s="14"/>
      <c r="HL49" s="14"/>
      <c r="HM49" s="14"/>
      <c r="HN49" s="14"/>
      <c r="HO49" s="14"/>
      <c r="HP49" s="14"/>
      <c r="HQ49" s="14"/>
      <c r="HR49" s="14"/>
      <c r="HS49" s="14"/>
      <c r="HT49" s="14"/>
      <c r="HU49" s="14"/>
      <c r="HV49" s="14"/>
      <c r="HW49" s="14"/>
      <c r="HX49" s="14"/>
      <c r="HY49" s="14"/>
      <c r="HZ49" s="14"/>
      <c r="IA49" s="14"/>
      <c r="IB49" s="14"/>
      <c r="IC49" s="14"/>
      <c r="ID49" s="14"/>
      <c r="IE49" s="14"/>
      <c r="IF49" s="14"/>
      <c r="IG49" s="14"/>
      <c r="IH49" s="14"/>
      <c r="II49" s="14"/>
      <c r="IJ49" s="14"/>
      <c r="IK49" s="14"/>
      <c r="IL49" s="14"/>
      <c r="IM49" s="14"/>
      <c r="IN49" s="14"/>
      <c r="IO49" s="14"/>
      <c r="IP49" s="14"/>
      <c r="IQ49" s="14"/>
      <c r="IR49" s="14"/>
      <c r="IS49" s="14"/>
      <c r="IT49" s="14"/>
      <c r="IU49" s="14"/>
    </row>
    <row r="50" spans="1:255" ht="12.75">
      <c r="A50" s="13" t="s">
        <v>127</v>
      </c>
      <c r="B50" s="1" t="s">
        <v>43</v>
      </c>
      <c r="C50" s="13" t="s">
        <v>128</v>
      </c>
      <c r="D50" s="3">
        <v>170000</v>
      </c>
      <c r="E50" s="14">
        <v>19629.98</v>
      </c>
      <c r="F50" s="3">
        <v>150000</v>
      </c>
      <c r="G50" s="14">
        <v>-20000</v>
      </c>
      <c r="H50" s="14" t="s">
        <v>18</v>
      </c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4"/>
      <c r="AT50" s="14"/>
      <c r="AU50" s="14"/>
      <c r="AV50" s="14"/>
      <c r="AW50" s="14"/>
      <c r="AX50" s="14"/>
      <c r="AY50" s="14"/>
      <c r="AZ50" s="14"/>
      <c r="BA50" s="14"/>
      <c r="BB50" s="14"/>
      <c r="BC50" s="14"/>
      <c r="BD50" s="14"/>
      <c r="BE50" s="14"/>
      <c r="BF50" s="14"/>
      <c r="BG50" s="14"/>
      <c r="BH50" s="14"/>
      <c r="BI50" s="14"/>
      <c r="BJ50" s="14"/>
      <c r="BK50" s="14"/>
      <c r="BL50" s="14"/>
      <c r="BM50" s="14"/>
      <c r="BN50" s="14"/>
      <c r="BO50" s="14"/>
      <c r="BP50" s="14"/>
      <c r="BQ50" s="14"/>
      <c r="BR50" s="14"/>
      <c r="BS50" s="14"/>
      <c r="BT50" s="14"/>
      <c r="BU50" s="14"/>
      <c r="BV50" s="14"/>
      <c r="BW50" s="14"/>
      <c r="BX50" s="14"/>
      <c r="BY50" s="14"/>
      <c r="BZ50" s="14"/>
      <c r="CA50" s="14"/>
      <c r="CB50" s="14"/>
      <c r="CC50" s="14"/>
      <c r="CD50" s="14"/>
      <c r="CE50" s="14"/>
      <c r="CF50" s="14"/>
      <c r="CG50" s="14"/>
      <c r="CH50" s="14"/>
      <c r="CI50" s="14"/>
      <c r="CJ50" s="14"/>
      <c r="CK50" s="14"/>
      <c r="CL50" s="14"/>
      <c r="CM50" s="14"/>
      <c r="CN50" s="14"/>
      <c r="CO50" s="14"/>
      <c r="CP50" s="14"/>
      <c r="CQ50" s="14"/>
      <c r="CR50" s="14"/>
      <c r="CS50" s="14"/>
      <c r="CT50" s="14"/>
      <c r="CU50" s="14"/>
      <c r="CV50" s="14"/>
      <c r="CW50" s="14"/>
      <c r="CX50" s="14"/>
      <c r="CY50" s="14"/>
      <c r="CZ50" s="14"/>
      <c r="DA50" s="14"/>
      <c r="DB50" s="14"/>
      <c r="DC50" s="14"/>
      <c r="DD50" s="14"/>
      <c r="DE50" s="14"/>
      <c r="DF50" s="14"/>
      <c r="DG50" s="14"/>
      <c r="DH50" s="14"/>
      <c r="DI50" s="14"/>
      <c r="DJ50" s="14"/>
      <c r="DK50" s="14"/>
      <c r="DL50" s="14"/>
      <c r="DM50" s="14"/>
      <c r="DN50" s="14"/>
      <c r="DO50" s="14"/>
      <c r="DP50" s="14"/>
      <c r="DQ50" s="14"/>
      <c r="DR50" s="14"/>
      <c r="DS50" s="14"/>
      <c r="DT50" s="14"/>
      <c r="DU50" s="14"/>
      <c r="DV50" s="14"/>
      <c r="DW50" s="14"/>
      <c r="DX50" s="14"/>
      <c r="DY50" s="14"/>
      <c r="DZ50" s="14"/>
      <c r="EA50" s="14"/>
      <c r="EB50" s="14"/>
      <c r="EC50" s="14"/>
      <c r="ED50" s="14"/>
      <c r="EE50" s="14"/>
      <c r="EF50" s="14"/>
      <c r="EG50" s="14"/>
      <c r="EH50" s="14"/>
      <c r="EI50" s="14"/>
      <c r="EJ50" s="14"/>
      <c r="EK50" s="14"/>
      <c r="EL50" s="14"/>
      <c r="EM50" s="14"/>
      <c r="EN50" s="14"/>
      <c r="EO50" s="14"/>
      <c r="EP50" s="14"/>
      <c r="EQ50" s="14"/>
      <c r="ER50" s="14"/>
      <c r="ES50" s="14"/>
      <c r="ET50" s="14"/>
      <c r="EU50" s="14"/>
      <c r="EV50" s="14"/>
      <c r="EW50" s="14"/>
      <c r="EX50" s="14"/>
      <c r="EY50" s="14"/>
      <c r="EZ50" s="14"/>
      <c r="FA50" s="14"/>
      <c r="FB50" s="14"/>
      <c r="FC50" s="14"/>
      <c r="FD50" s="14"/>
      <c r="FE50" s="14"/>
      <c r="FF50" s="14"/>
      <c r="FG50" s="14"/>
      <c r="FH50" s="14"/>
      <c r="FI50" s="14"/>
      <c r="FJ50" s="14"/>
      <c r="FK50" s="14"/>
      <c r="FL50" s="14"/>
      <c r="FM50" s="14"/>
      <c r="FN50" s="14"/>
      <c r="FO50" s="14"/>
      <c r="FP50" s="14"/>
      <c r="FQ50" s="14"/>
      <c r="FR50" s="14"/>
      <c r="FS50" s="14"/>
      <c r="FT50" s="14"/>
      <c r="FU50" s="14"/>
      <c r="FV50" s="14"/>
      <c r="FW50" s="14"/>
      <c r="FX50" s="14"/>
      <c r="FY50" s="14"/>
      <c r="FZ50" s="14"/>
      <c r="GA50" s="14"/>
      <c r="GB50" s="14"/>
      <c r="GC50" s="14"/>
      <c r="GD50" s="14"/>
      <c r="GE50" s="14"/>
      <c r="GF50" s="14"/>
      <c r="GG50" s="14"/>
      <c r="GH50" s="14"/>
      <c r="GI50" s="14"/>
      <c r="GJ50" s="14"/>
      <c r="GK50" s="14"/>
      <c r="GL50" s="14"/>
      <c r="GM50" s="14"/>
      <c r="GN50" s="14"/>
      <c r="GO50" s="14"/>
      <c r="GP50" s="14"/>
      <c r="GQ50" s="14"/>
      <c r="GR50" s="14"/>
      <c r="GS50" s="14"/>
      <c r="GT50" s="14"/>
      <c r="GU50" s="14"/>
      <c r="GV50" s="14"/>
      <c r="GW50" s="14"/>
      <c r="GX50" s="14"/>
      <c r="GY50" s="14"/>
      <c r="GZ50" s="14"/>
      <c r="HA50" s="14"/>
      <c r="HB50" s="14"/>
      <c r="HC50" s="14"/>
      <c r="HD50" s="14"/>
      <c r="HE50" s="14"/>
      <c r="HF50" s="14"/>
      <c r="HG50" s="14"/>
      <c r="HH50" s="14"/>
      <c r="HI50" s="14"/>
      <c r="HJ50" s="14"/>
      <c r="HK50" s="14"/>
      <c r="HL50" s="14"/>
      <c r="HM50" s="14"/>
      <c r="HN50" s="14"/>
      <c r="HO50" s="14"/>
      <c r="HP50" s="14"/>
      <c r="HQ50" s="14"/>
      <c r="HR50" s="14"/>
      <c r="HS50" s="14"/>
      <c r="HT50" s="14"/>
      <c r="HU50" s="14"/>
      <c r="HV50" s="14"/>
      <c r="HW50" s="14"/>
      <c r="HX50" s="14"/>
      <c r="HY50" s="14"/>
      <c r="HZ50" s="14"/>
      <c r="IA50" s="14"/>
      <c r="IB50" s="14"/>
      <c r="IC50" s="14"/>
      <c r="ID50" s="14"/>
      <c r="IE50" s="14"/>
      <c r="IF50" s="14"/>
      <c r="IG50" s="14"/>
      <c r="IH50" s="14"/>
      <c r="II50" s="14"/>
      <c r="IJ50" s="14"/>
      <c r="IK50" s="14"/>
      <c r="IL50" s="14"/>
      <c r="IM50" s="14"/>
      <c r="IN50" s="14"/>
      <c r="IO50" s="14"/>
      <c r="IP50" s="14"/>
      <c r="IQ50" s="14"/>
      <c r="IR50" s="14"/>
      <c r="IS50" s="14"/>
      <c r="IT50" s="14"/>
      <c r="IU50" s="14"/>
    </row>
    <row r="51" spans="1:255" ht="12.75">
      <c r="A51" s="13" t="s">
        <v>42</v>
      </c>
      <c r="B51" s="1" t="s">
        <v>43</v>
      </c>
      <c r="C51" s="13" t="s">
        <v>129</v>
      </c>
      <c r="D51" s="3">
        <v>45442150</v>
      </c>
      <c r="E51" s="14">
        <v>58323298.68</v>
      </c>
      <c r="F51" s="3">
        <v>50639830</v>
      </c>
      <c r="G51" s="14">
        <v>5197680</v>
      </c>
      <c r="H51" s="14" t="s">
        <v>8</v>
      </c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  <c r="AV51" s="14"/>
      <c r="AW51" s="14"/>
      <c r="AX51" s="14"/>
      <c r="AY51" s="14"/>
      <c r="AZ51" s="14"/>
      <c r="BA51" s="14"/>
      <c r="BB51" s="14"/>
      <c r="BC51" s="14"/>
      <c r="BD51" s="14"/>
      <c r="BE51" s="14"/>
      <c r="BF51" s="14"/>
      <c r="BG51" s="14"/>
      <c r="BH51" s="14"/>
      <c r="BI51" s="14"/>
      <c r="BJ51" s="14"/>
      <c r="BK51" s="14"/>
      <c r="BL51" s="14"/>
      <c r="BM51" s="14"/>
      <c r="BN51" s="14"/>
      <c r="BO51" s="14"/>
      <c r="BP51" s="14"/>
      <c r="BQ51" s="14"/>
      <c r="BR51" s="14"/>
      <c r="BS51" s="14"/>
      <c r="BT51" s="14"/>
      <c r="BU51" s="14"/>
      <c r="BV51" s="14"/>
      <c r="BW51" s="14"/>
      <c r="BX51" s="14"/>
      <c r="BY51" s="14"/>
      <c r="BZ51" s="14"/>
      <c r="CA51" s="14"/>
      <c r="CB51" s="14"/>
      <c r="CC51" s="14"/>
      <c r="CD51" s="14"/>
      <c r="CE51" s="14"/>
      <c r="CF51" s="14"/>
      <c r="CG51" s="14"/>
      <c r="CH51" s="14"/>
      <c r="CI51" s="14"/>
      <c r="CJ51" s="14"/>
      <c r="CK51" s="14"/>
      <c r="CL51" s="14"/>
      <c r="CM51" s="14"/>
      <c r="CN51" s="14"/>
      <c r="CO51" s="14"/>
      <c r="CP51" s="14"/>
      <c r="CQ51" s="14"/>
      <c r="CR51" s="14"/>
      <c r="CS51" s="14"/>
      <c r="CT51" s="14"/>
      <c r="CU51" s="14"/>
      <c r="CV51" s="14"/>
      <c r="CW51" s="14"/>
      <c r="CX51" s="14"/>
      <c r="CY51" s="14"/>
      <c r="CZ51" s="14"/>
      <c r="DA51" s="14"/>
      <c r="DB51" s="14"/>
      <c r="DC51" s="14"/>
      <c r="DD51" s="14"/>
      <c r="DE51" s="14"/>
      <c r="DF51" s="14"/>
      <c r="DG51" s="14"/>
      <c r="DH51" s="14"/>
      <c r="DI51" s="14"/>
      <c r="DJ51" s="14"/>
      <c r="DK51" s="14"/>
      <c r="DL51" s="14"/>
      <c r="DM51" s="14"/>
      <c r="DN51" s="14"/>
      <c r="DO51" s="14"/>
      <c r="DP51" s="14"/>
      <c r="DQ51" s="14"/>
      <c r="DR51" s="14"/>
      <c r="DS51" s="14"/>
      <c r="DT51" s="14"/>
      <c r="DU51" s="14"/>
      <c r="DV51" s="14"/>
      <c r="DW51" s="14"/>
      <c r="DX51" s="14"/>
      <c r="DY51" s="14"/>
      <c r="DZ51" s="14"/>
      <c r="EA51" s="14"/>
      <c r="EB51" s="14"/>
      <c r="EC51" s="14"/>
      <c r="ED51" s="14"/>
      <c r="EE51" s="14"/>
      <c r="EF51" s="14"/>
      <c r="EG51" s="14"/>
      <c r="EH51" s="14"/>
      <c r="EI51" s="14"/>
      <c r="EJ51" s="14"/>
      <c r="EK51" s="14"/>
      <c r="EL51" s="14"/>
      <c r="EM51" s="14"/>
      <c r="EN51" s="14"/>
      <c r="EO51" s="14"/>
      <c r="EP51" s="14"/>
      <c r="EQ51" s="14"/>
      <c r="ER51" s="14"/>
      <c r="ES51" s="14"/>
      <c r="ET51" s="14"/>
      <c r="EU51" s="14"/>
      <c r="EV51" s="14"/>
      <c r="EW51" s="14"/>
      <c r="EX51" s="14"/>
      <c r="EY51" s="14"/>
      <c r="EZ51" s="14"/>
      <c r="FA51" s="14"/>
      <c r="FB51" s="14"/>
      <c r="FC51" s="14"/>
      <c r="FD51" s="14"/>
      <c r="FE51" s="14"/>
      <c r="FF51" s="14"/>
      <c r="FG51" s="14"/>
      <c r="FH51" s="14"/>
      <c r="FI51" s="14"/>
      <c r="FJ51" s="14"/>
      <c r="FK51" s="14"/>
      <c r="FL51" s="14"/>
      <c r="FM51" s="14"/>
      <c r="FN51" s="14"/>
      <c r="FO51" s="14"/>
      <c r="FP51" s="14"/>
      <c r="FQ51" s="14"/>
      <c r="FR51" s="14"/>
      <c r="FS51" s="14"/>
      <c r="FT51" s="14"/>
      <c r="FU51" s="14"/>
      <c r="FV51" s="14"/>
      <c r="FW51" s="14"/>
      <c r="FX51" s="14"/>
      <c r="FY51" s="14"/>
      <c r="FZ51" s="14"/>
      <c r="GA51" s="14"/>
      <c r="GB51" s="14"/>
      <c r="GC51" s="14"/>
      <c r="GD51" s="14"/>
      <c r="GE51" s="14"/>
      <c r="GF51" s="14"/>
      <c r="GG51" s="14"/>
      <c r="GH51" s="14"/>
      <c r="GI51" s="14"/>
      <c r="GJ51" s="14"/>
      <c r="GK51" s="14"/>
      <c r="GL51" s="14"/>
      <c r="GM51" s="14"/>
      <c r="GN51" s="14"/>
      <c r="GO51" s="14"/>
      <c r="GP51" s="14"/>
      <c r="GQ51" s="14"/>
      <c r="GR51" s="14"/>
      <c r="GS51" s="14"/>
      <c r="GT51" s="14"/>
      <c r="GU51" s="14"/>
      <c r="GV51" s="14"/>
      <c r="GW51" s="14"/>
      <c r="GX51" s="14"/>
      <c r="GY51" s="14"/>
      <c r="GZ51" s="14"/>
      <c r="HA51" s="14"/>
      <c r="HB51" s="14"/>
      <c r="HC51" s="14"/>
      <c r="HD51" s="14"/>
      <c r="HE51" s="14"/>
      <c r="HF51" s="14"/>
      <c r="HG51" s="14"/>
      <c r="HH51" s="14"/>
      <c r="HI51" s="14"/>
      <c r="HJ51" s="14"/>
      <c r="HK51" s="14"/>
      <c r="HL51" s="14"/>
      <c r="HM51" s="14"/>
      <c r="HN51" s="14"/>
      <c r="HO51" s="14"/>
      <c r="HP51" s="14"/>
      <c r="HQ51" s="14"/>
      <c r="HR51" s="14"/>
      <c r="HS51" s="14"/>
      <c r="HT51" s="14"/>
      <c r="HU51" s="14"/>
      <c r="HV51" s="14"/>
      <c r="HW51" s="14"/>
      <c r="HX51" s="14"/>
      <c r="HY51" s="14"/>
      <c r="HZ51" s="14"/>
      <c r="IA51" s="14"/>
      <c r="IB51" s="14"/>
      <c r="IC51" s="14"/>
      <c r="ID51" s="14"/>
      <c r="IE51" s="14"/>
      <c r="IF51" s="14"/>
      <c r="IG51" s="14"/>
      <c r="IH51" s="14"/>
      <c r="II51" s="14"/>
      <c r="IJ51" s="14"/>
      <c r="IK51" s="14"/>
      <c r="IL51" s="14"/>
      <c r="IM51" s="14"/>
      <c r="IN51" s="14"/>
      <c r="IO51" s="14"/>
      <c r="IP51" s="14"/>
      <c r="IQ51" s="14"/>
      <c r="IR51" s="14"/>
      <c r="IS51" s="14"/>
      <c r="IT51" s="14"/>
      <c r="IU51" s="14"/>
    </row>
    <row r="52" spans="1:255" ht="12.75">
      <c r="A52" s="13" t="s">
        <v>42</v>
      </c>
      <c r="B52" s="1" t="s">
        <v>43</v>
      </c>
      <c r="C52" s="13" t="s">
        <v>5</v>
      </c>
      <c r="D52" s="3" t="s">
        <v>15</v>
      </c>
      <c r="E52" s="14" t="s">
        <v>15</v>
      </c>
      <c r="F52" s="3" t="s">
        <v>15</v>
      </c>
      <c r="G52" s="14" t="s">
        <v>15</v>
      </c>
      <c r="H52" s="14" t="s">
        <v>18</v>
      </c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  <c r="AV52" s="14"/>
      <c r="AW52" s="14"/>
      <c r="AX52" s="14"/>
      <c r="AY52" s="14"/>
      <c r="AZ52" s="14"/>
      <c r="BA52" s="14"/>
      <c r="BB52" s="14"/>
      <c r="BC52" s="14"/>
      <c r="BD52" s="14"/>
      <c r="BE52" s="14"/>
      <c r="BF52" s="14"/>
      <c r="BG52" s="14"/>
      <c r="BH52" s="14"/>
      <c r="BI52" s="14"/>
      <c r="BJ52" s="14"/>
      <c r="BK52" s="14"/>
      <c r="BL52" s="14"/>
      <c r="BM52" s="14"/>
      <c r="BN52" s="14"/>
      <c r="BO52" s="14"/>
      <c r="BP52" s="14"/>
      <c r="BQ52" s="14"/>
      <c r="BR52" s="14"/>
      <c r="BS52" s="14"/>
      <c r="BT52" s="14"/>
      <c r="BU52" s="14"/>
      <c r="BV52" s="14"/>
      <c r="BW52" s="14"/>
      <c r="BX52" s="14"/>
      <c r="BY52" s="14"/>
      <c r="BZ52" s="14"/>
      <c r="CA52" s="14"/>
      <c r="CB52" s="14"/>
      <c r="CC52" s="14"/>
      <c r="CD52" s="14"/>
      <c r="CE52" s="14"/>
      <c r="CF52" s="14"/>
      <c r="CG52" s="14"/>
      <c r="CH52" s="14"/>
      <c r="CI52" s="14"/>
      <c r="CJ52" s="14"/>
      <c r="CK52" s="14"/>
      <c r="CL52" s="14"/>
      <c r="CM52" s="14"/>
      <c r="CN52" s="14"/>
      <c r="CO52" s="14"/>
      <c r="CP52" s="14"/>
      <c r="CQ52" s="14"/>
      <c r="CR52" s="14"/>
      <c r="CS52" s="14"/>
      <c r="CT52" s="14"/>
      <c r="CU52" s="14"/>
      <c r="CV52" s="14"/>
      <c r="CW52" s="14"/>
      <c r="CX52" s="14"/>
      <c r="CY52" s="14"/>
      <c r="CZ52" s="14"/>
      <c r="DA52" s="14"/>
      <c r="DB52" s="14"/>
      <c r="DC52" s="14"/>
      <c r="DD52" s="14"/>
      <c r="DE52" s="14"/>
      <c r="DF52" s="14"/>
      <c r="DG52" s="14"/>
      <c r="DH52" s="14"/>
      <c r="DI52" s="14"/>
      <c r="DJ52" s="14"/>
      <c r="DK52" s="14"/>
      <c r="DL52" s="14"/>
      <c r="DM52" s="14"/>
      <c r="DN52" s="14"/>
      <c r="DO52" s="14"/>
      <c r="DP52" s="14"/>
      <c r="DQ52" s="14"/>
      <c r="DR52" s="14"/>
      <c r="DS52" s="14"/>
      <c r="DT52" s="14"/>
      <c r="DU52" s="14"/>
      <c r="DV52" s="14"/>
      <c r="DW52" s="14"/>
      <c r="DX52" s="14"/>
      <c r="DY52" s="14"/>
      <c r="DZ52" s="14"/>
      <c r="EA52" s="14"/>
      <c r="EB52" s="14"/>
      <c r="EC52" s="14"/>
      <c r="ED52" s="14"/>
      <c r="EE52" s="14"/>
      <c r="EF52" s="14"/>
      <c r="EG52" s="14"/>
      <c r="EH52" s="14"/>
      <c r="EI52" s="14"/>
      <c r="EJ52" s="14"/>
      <c r="EK52" s="14"/>
      <c r="EL52" s="14"/>
      <c r="EM52" s="14"/>
      <c r="EN52" s="14"/>
      <c r="EO52" s="14"/>
      <c r="EP52" s="14"/>
      <c r="EQ52" s="14"/>
      <c r="ER52" s="14"/>
      <c r="ES52" s="14"/>
      <c r="ET52" s="14"/>
      <c r="EU52" s="14"/>
      <c r="EV52" s="14"/>
      <c r="EW52" s="14"/>
      <c r="EX52" s="14"/>
      <c r="EY52" s="14"/>
      <c r="EZ52" s="14"/>
      <c r="FA52" s="14"/>
      <c r="FB52" s="14"/>
      <c r="FC52" s="14"/>
      <c r="FD52" s="14"/>
      <c r="FE52" s="14"/>
      <c r="FF52" s="14"/>
      <c r="FG52" s="14"/>
      <c r="FH52" s="14"/>
      <c r="FI52" s="14"/>
      <c r="FJ52" s="14"/>
      <c r="FK52" s="14"/>
      <c r="FL52" s="14"/>
      <c r="FM52" s="14"/>
      <c r="FN52" s="14"/>
      <c r="FO52" s="14"/>
      <c r="FP52" s="14"/>
      <c r="FQ52" s="14"/>
      <c r="FR52" s="14"/>
      <c r="FS52" s="14"/>
      <c r="FT52" s="14"/>
      <c r="FU52" s="14"/>
      <c r="FV52" s="14"/>
      <c r="FW52" s="14"/>
      <c r="FX52" s="14"/>
      <c r="FY52" s="14"/>
      <c r="FZ52" s="14"/>
      <c r="GA52" s="14"/>
      <c r="GB52" s="14"/>
      <c r="GC52" s="14"/>
      <c r="GD52" s="14"/>
      <c r="GE52" s="14"/>
      <c r="GF52" s="14"/>
      <c r="GG52" s="14"/>
      <c r="GH52" s="14"/>
      <c r="GI52" s="14"/>
      <c r="GJ52" s="14"/>
      <c r="GK52" s="14"/>
      <c r="GL52" s="14"/>
      <c r="GM52" s="14"/>
      <c r="GN52" s="14"/>
      <c r="GO52" s="14"/>
      <c r="GP52" s="14"/>
      <c r="GQ52" s="14"/>
      <c r="GR52" s="14"/>
      <c r="GS52" s="14"/>
      <c r="GT52" s="14"/>
      <c r="GU52" s="14"/>
      <c r="GV52" s="14"/>
      <c r="GW52" s="14"/>
      <c r="GX52" s="14"/>
      <c r="GY52" s="14"/>
      <c r="GZ52" s="14"/>
      <c r="HA52" s="14"/>
      <c r="HB52" s="14"/>
      <c r="HC52" s="14"/>
      <c r="HD52" s="14"/>
      <c r="HE52" s="14"/>
      <c r="HF52" s="14"/>
      <c r="HG52" s="14"/>
      <c r="HH52" s="14"/>
      <c r="HI52" s="14"/>
      <c r="HJ52" s="14"/>
      <c r="HK52" s="14"/>
      <c r="HL52" s="14"/>
      <c r="HM52" s="14"/>
      <c r="HN52" s="14"/>
      <c r="HO52" s="14"/>
      <c r="HP52" s="14"/>
      <c r="HQ52" s="14"/>
      <c r="HR52" s="14"/>
      <c r="HS52" s="14"/>
      <c r="HT52" s="14"/>
      <c r="HU52" s="14"/>
      <c r="HV52" s="14"/>
      <c r="HW52" s="14"/>
      <c r="HX52" s="14"/>
      <c r="HY52" s="14"/>
      <c r="HZ52" s="14"/>
      <c r="IA52" s="14"/>
      <c r="IB52" s="14"/>
      <c r="IC52" s="14"/>
      <c r="ID52" s="14"/>
      <c r="IE52" s="14"/>
      <c r="IF52" s="14"/>
      <c r="IG52" s="14"/>
      <c r="IH52" s="14"/>
      <c r="II52" s="14"/>
      <c r="IJ52" s="14"/>
      <c r="IK52" s="14"/>
      <c r="IL52" s="14"/>
      <c r="IM52" s="14"/>
      <c r="IN52" s="14"/>
      <c r="IO52" s="14"/>
      <c r="IP52" s="14"/>
      <c r="IQ52" s="14"/>
      <c r="IR52" s="14"/>
      <c r="IS52" s="14"/>
      <c r="IT52" s="14"/>
      <c r="IU52" s="14"/>
    </row>
    <row r="53" spans="1:255" ht="12.75">
      <c r="A53" s="13" t="s">
        <v>130</v>
      </c>
      <c r="B53" s="1" t="s">
        <v>43</v>
      </c>
      <c r="C53" s="13" t="s">
        <v>131</v>
      </c>
      <c r="D53" s="3" t="s">
        <v>15</v>
      </c>
      <c r="E53" s="14" t="s">
        <v>15</v>
      </c>
      <c r="F53" s="3" t="s">
        <v>15</v>
      </c>
      <c r="G53" s="14" t="s">
        <v>15</v>
      </c>
      <c r="H53" s="14" t="s">
        <v>16</v>
      </c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  <c r="AY53" s="14"/>
      <c r="AZ53" s="14"/>
      <c r="BA53" s="14"/>
      <c r="BB53" s="14"/>
      <c r="BC53" s="14"/>
      <c r="BD53" s="14"/>
      <c r="BE53" s="14"/>
      <c r="BF53" s="14"/>
      <c r="BG53" s="14"/>
      <c r="BH53" s="14"/>
      <c r="BI53" s="14"/>
      <c r="BJ53" s="14"/>
      <c r="BK53" s="14"/>
      <c r="BL53" s="14"/>
      <c r="BM53" s="14"/>
      <c r="BN53" s="14"/>
      <c r="BO53" s="14"/>
      <c r="BP53" s="14"/>
      <c r="BQ53" s="14"/>
      <c r="BR53" s="14"/>
      <c r="BS53" s="14"/>
      <c r="BT53" s="14"/>
      <c r="BU53" s="14"/>
      <c r="BV53" s="14"/>
      <c r="BW53" s="14"/>
      <c r="BX53" s="14"/>
      <c r="BY53" s="14"/>
      <c r="BZ53" s="14"/>
      <c r="CA53" s="14"/>
      <c r="CB53" s="14"/>
      <c r="CC53" s="14"/>
      <c r="CD53" s="14"/>
      <c r="CE53" s="14"/>
      <c r="CF53" s="14"/>
      <c r="CG53" s="14"/>
      <c r="CH53" s="14"/>
      <c r="CI53" s="14"/>
      <c r="CJ53" s="14"/>
      <c r="CK53" s="14"/>
      <c r="CL53" s="14"/>
      <c r="CM53" s="14"/>
      <c r="CN53" s="14"/>
      <c r="CO53" s="14"/>
      <c r="CP53" s="14"/>
      <c r="CQ53" s="14"/>
      <c r="CR53" s="14"/>
      <c r="CS53" s="14"/>
      <c r="CT53" s="14"/>
      <c r="CU53" s="14"/>
      <c r="CV53" s="14"/>
      <c r="CW53" s="14"/>
      <c r="CX53" s="14"/>
      <c r="CY53" s="14"/>
      <c r="CZ53" s="14"/>
      <c r="DA53" s="14"/>
      <c r="DB53" s="14"/>
      <c r="DC53" s="14"/>
      <c r="DD53" s="14"/>
      <c r="DE53" s="14"/>
      <c r="DF53" s="14"/>
      <c r="DG53" s="14"/>
      <c r="DH53" s="14"/>
      <c r="DI53" s="14"/>
      <c r="DJ53" s="14"/>
      <c r="DK53" s="14"/>
      <c r="DL53" s="14"/>
      <c r="DM53" s="14"/>
      <c r="DN53" s="14"/>
      <c r="DO53" s="14"/>
      <c r="DP53" s="14"/>
      <c r="DQ53" s="14"/>
      <c r="DR53" s="14"/>
      <c r="DS53" s="14"/>
      <c r="DT53" s="14"/>
      <c r="DU53" s="14"/>
      <c r="DV53" s="14"/>
      <c r="DW53" s="14"/>
      <c r="DX53" s="14"/>
      <c r="DY53" s="14"/>
      <c r="DZ53" s="14"/>
      <c r="EA53" s="14"/>
      <c r="EB53" s="14"/>
      <c r="EC53" s="14"/>
      <c r="ED53" s="14"/>
      <c r="EE53" s="14"/>
      <c r="EF53" s="14"/>
      <c r="EG53" s="14"/>
      <c r="EH53" s="14"/>
      <c r="EI53" s="14"/>
      <c r="EJ53" s="14"/>
      <c r="EK53" s="14"/>
      <c r="EL53" s="14"/>
      <c r="EM53" s="14"/>
      <c r="EN53" s="14"/>
      <c r="EO53" s="14"/>
      <c r="EP53" s="14"/>
      <c r="EQ53" s="14"/>
      <c r="ER53" s="14"/>
      <c r="ES53" s="14"/>
      <c r="ET53" s="14"/>
      <c r="EU53" s="14"/>
      <c r="EV53" s="14"/>
      <c r="EW53" s="14"/>
      <c r="EX53" s="14"/>
      <c r="EY53" s="14"/>
      <c r="EZ53" s="14"/>
      <c r="FA53" s="14"/>
      <c r="FB53" s="14"/>
      <c r="FC53" s="14"/>
      <c r="FD53" s="14"/>
      <c r="FE53" s="14"/>
      <c r="FF53" s="14"/>
      <c r="FG53" s="14"/>
      <c r="FH53" s="14"/>
      <c r="FI53" s="14"/>
      <c r="FJ53" s="14"/>
      <c r="FK53" s="14"/>
      <c r="FL53" s="14"/>
      <c r="FM53" s="14"/>
      <c r="FN53" s="14"/>
      <c r="FO53" s="14"/>
      <c r="FP53" s="14"/>
      <c r="FQ53" s="14"/>
      <c r="FR53" s="14"/>
      <c r="FS53" s="14"/>
      <c r="FT53" s="14"/>
      <c r="FU53" s="14"/>
      <c r="FV53" s="14"/>
      <c r="FW53" s="14"/>
      <c r="FX53" s="14"/>
      <c r="FY53" s="14"/>
      <c r="FZ53" s="14"/>
      <c r="GA53" s="14"/>
      <c r="GB53" s="14"/>
      <c r="GC53" s="14"/>
      <c r="GD53" s="14"/>
      <c r="GE53" s="14"/>
      <c r="GF53" s="14"/>
      <c r="GG53" s="14"/>
      <c r="GH53" s="14"/>
      <c r="GI53" s="14"/>
      <c r="GJ53" s="14"/>
      <c r="GK53" s="14"/>
      <c r="GL53" s="14"/>
      <c r="GM53" s="14"/>
      <c r="GN53" s="14"/>
      <c r="GO53" s="14"/>
      <c r="GP53" s="14"/>
      <c r="GQ53" s="14"/>
      <c r="GR53" s="14"/>
      <c r="GS53" s="14"/>
      <c r="GT53" s="14"/>
      <c r="GU53" s="14"/>
      <c r="GV53" s="14"/>
      <c r="GW53" s="14"/>
      <c r="GX53" s="14"/>
      <c r="GY53" s="14"/>
      <c r="GZ53" s="14"/>
      <c r="HA53" s="14"/>
      <c r="HB53" s="14"/>
      <c r="HC53" s="14"/>
      <c r="HD53" s="14"/>
      <c r="HE53" s="14"/>
      <c r="HF53" s="14"/>
      <c r="HG53" s="14"/>
      <c r="HH53" s="14"/>
      <c r="HI53" s="14"/>
      <c r="HJ53" s="14"/>
      <c r="HK53" s="14"/>
      <c r="HL53" s="14"/>
      <c r="HM53" s="14"/>
      <c r="HN53" s="14"/>
      <c r="HO53" s="14"/>
      <c r="HP53" s="14"/>
      <c r="HQ53" s="14"/>
      <c r="HR53" s="14"/>
      <c r="HS53" s="14"/>
      <c r="HT53" s="14"/>
      <c r="HU53" s="14"/>
      <c r="HV53" s="14"/>
      <c r="HW53" s="14"/>
      <c r="HX53" s="14"/>
      <c r="HY53" s="14"/>
      <c r="HZ53" s="14"/>
      <c r="IA53" s="14"/>
      <c r="IB53" s="14"/>
      <c r="IC53" s="14"/>
      <c r="ID53" s="14"/>
      <c r="IE53" s="14"/>
      <c r="IF53" s="14"/>
      <c r="IG53" s="14"/>
      <c r="IH53" s="14"/>
      <c r="II53" s="14"/>
      <c r="IJ53" s="14"/>
      <c r="IK53" s="14"/>
      <c r="IL53" s="14"/>
      <c r="IM53" s="14"/>
      <c r="IN53" s="14"/>
      <c r="IO53" s="14"/>
      <c r="IP53" s="14"/>
      <c r="IQ53" s="14"/>
      <c r="IR53" s="14"/>
      <c r="IS53" s="14"/>
      <c r="IT53" s="14"/>
      <c r="IU53" s="14"/>
    </row>
    <row r="54" spans="1:255" ht="12.75">
      <c r="A54" s="13" t="s">
        <v>42</v>
      </c>
      <c r="B54" s="1" t="s">
        <v>43</v>
      </c>
      <c r="C54" s="13" t="s">
        <v>5</v>
      </c>
      <c r="D54" s="3" t="s">
        <v>15</v>
      </c>
      <c r="E54" s="14" t="s">
        <v>15</v>
      </c>
      <c r="F54" s="3" t="s">
        <v>15</v>
      </c>
      <c r="G54" s="14" t="s">
        <v>15</v>
      </c>
      <c r="H54" s="14" t="s">
        <v>18</v>
      </c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14"/>
      <c r="AT54" s="14"/>
      <c r="AU54" s="14"/>
      <c r="AV54" s="14"/>
      <c r="AW54" s="14"/>
      <c r="AX54" s="14"/>
      <c r="AY54" s="14"/>
      <c r="AZ54" s="14"/>
      <c r="BA54" s="14"/>
      <c r="BB54" s="14"/>
      <c r="BC54" s="14"/>
      <c r="BD54" s="14"/>
      <c r="BE54" s="14"/>
      <c r="BF54" s="14"/>
      <c r="BG54" s="14"/>
      <c r="BH54" s="14"/>
      <c r="BI54" s="14"/>
      <c r="BJ54" s="14"/>
      <c r="BK54" s="14"/>
      <c r="BL54" s="14"/>
      <c r="BM54" s="14"/>
      <c r="BN54" s="14"/>
      <c r="BO54" s="14"/>
      <c r="BP54" s="14"/>
      <c r="BQ54" s="14"/>
      <c r="BR54" s="14"/>
      <c r="BS54" s="14"/>
      <c r="BT54" s="14"/>
      <c r="BU54" s="14"/>
      <c r="BV54" s="14"/>
      <c r="BW54" s="14"/>
      <c r="BX54" s="14"/>
      <c r="BY54" s="14"/>
      <c r="BZ54" s="14"/>
      <c r="CA54" s="14"/>
      <c r="CB54" s="14"/>
      <c r="CC54" s="14"/>
      <c r="CD54" s="14"/>
      <c r="CE54" s="14"/>
      <c r="CF54" s="14"/>
      <c r="CG54" s="14"/>
      <c r="CH54" s="14"/>
      <c r="CI54" s="14"/>
      <c r="CJ54" s="14"/>
      <c r="CK54" s="14"/>
      <c r="CL54" s="14"/>
      <c r="CM54" s="14"/>
      <c r="CN54" s="14"/>
      <c r="CO54" s="14"/>
      <c r="CP54" s="14"/>
      <c r="CQ54" s="14"/>
      <c r="CR54" s="14"/>
      <c r="CS54" s="14"/>
      <c r="CT54" s="14"/>
      <c r="CU54" s="14"/>
      <c r="CV54" s="14"/>
      <c r="CW54" s="14"/>
      <c r="CX54" s="14"/>
      <c r="CY54" s="14"/>
      <c r="CZ54" s="14"/>
      <c r="DA54" s="14"/>
      <c r="DB54" s="14"/>
      <c r="DC54" s="14"/>
      <c r="DD54" s="14"/>
      <c r="DE54" s="14"/>
      <c r="DF54" s="14"/>
      <c r="DG54" s="14"/>
      <c r="DH54" s="14"/>
      <c r="DI54" s="14"/>
      <c r="DJ54" s="14"/>
      <c r="DK54" s="14"/>
      <c r="DL54" s="14"/>
      <c r="DM54" s="14"/>
      <c r="DN54" s="14"/>
      <c r="DO54" s="14"/>
      <c r="DP54" s="14"/>
      <c r="DQ54" s="14"/>
      <c r="DR54" s="14"/>
      <c r="DS54" s="14"/>
      <c r="DT54" s="14"/>
      <c r="DU54" s="14"/>
      <c r="DV54" s="14"/>
      <c r="DW54" s="14"/>
      <c r="DX54" s="14"/>
      <c r="DY54" s="14"/>
      <c r="DZ54" s="14"/>
      <c r="EA54" s="14"/>
      <c r="EB54" s="14"/>
      <c r="EC54" s="14"/>
      <c r="ED54" s="14"/>
      <c r="EE54" s="14"/>
      <c r="EF54" s="14"/>
      <c r="EG54" s="14"/>
      <c r="EH54" s="14"/>
      <c r="EI54" s="14"/>
      <c r="EJ54" s="14"/>
      <c r="EK54" s="14"/>
      <c r="EL54" s="14"/>
      <c r="EM54" s="14"/>
      <c r="EN54" s="14"/>
      <c r="EO54" s="14"/>
      <c r="EP54" s="14"/>
      <c r="EQ54" s="14"/>
      <c r="ER54" s="14"/>
      <c r="ES54" s="14"/>
      <c r="ET54" s="14"/>
      <c r="EU54" s="14"/>
      <c r="EV54" s="14"/>
      <c r="EW54" s="14"/>
      <c r="EX54" s="14"/>
      <c r="EY54" s="14"/>
      <c r="EZ54" s="14"/>
      <c r="FA54" s="14"/>
      <c r="FB54" s="14"/>
      <c r="FC54" s="14"/>
      <c r="FD54" s="14"/>
      <c r="FE54" s="14"/>
      <c r="FF54" s="14"/>
      <c r="FG54" s="14"/>
      <c r="FH54" s="14"/>
      <c r="FI54" s="14"/>
      <c r="FJ54" s="14"/>
      <c r="FK54" s="14"/>
      <c r="FL54" s="14"/>
      <c r="FM54" s="14"/>
      <c r="FN54" s="14"/>
      <c r="FO54" s="14"/>
      <c r="FP54" s="14"/>
      <c r="FQ54" s="14"/>
      <c r="FR54" s="14"/>
      <c r="FS54" s="14"/>
      <c r="FT54" s="14"/>
      <c r="FU54" s="14"/>
      <c r="FV54" s="14"/>
      <c r="FW54" s="14"/>
      <c r="FX54" s="14"/>
      <c r="FY54" s="14"/>
      <c r="FZ54" s="14"/>
      <c r="GA54" s="14"/>
      <c r="GB54" s="14"/>
      <c r="GC54" s="14"/>
      <c r="GD54" s="14"/>
      <c r="GE54" s="14"/>
      <c r="GF54" s="14"/>
      <c r="GG54" s="14"/>
      <c r="GH54" s="14"/>
      <c r="GI54" s="14"/>
      <c r="GJ54" s="14"/>
      <c r="GK54" s="14"/>
      <c r="GL54" s="14"/>
      <c r="GM54" s="14"/>
      <c r="GN54" s="14"/>
      <c r="GO54" s="14"/>
      <c r="GP54" s="14"/>
      <c r="GQ54" s="14"/>
      <c r="GR54" s="14"/>
      <c r="GS54" s="14"/>
      <c r="GT54" s="14"/>
      <c r="GU54" s="14"/>
      <c r="GV54" s="14"/>
      <c r="GW54" s="14"/>
      <c r="GX54" s="14"/>
      <c r="GY54" s="14"/>
      <c r="GZ54" s="14"/>
      <c r="HA54" s="14"/>
      <c r="HB54" s="14"/>
      <c r="HC54" s="14"/>
      <c r="HD54" s="14"/>
      <c r="HE54" s="14"/>
      <c r="HF54" s="14"/>
      <c r="HG54" s="14"/>
      <c r="HH54" s="14"/>
      <c r="HI54" s="14"/>
      <c r="HJ54" s="14"/>
      <c r="HK54" s="14"/>
      <c r="HL54" s="14"/>
      <c r="HM54" s="14"/>
      <c r="HN54" s="14"/>
      <c r="HO54" s="14"/>
      <c r="HP54" s="14"/>
      <c r="HQ54" s="14"/>
      <c r="HR54" s="14"/>
      <c r="HS54" s="14"/>
      <c r="HT54" s="14"/>
      <c r="HU54" s="14"/>
      <c r="HV54" s="14"/>
      <c r="HW54" s="14"/>
      <c r="HX54" s="14"/>
      <c r="HY54" s="14"/>
      <c r="HZ54" s="14"/>
      <c r="IA54" s="14"/>
      <c r="IB54" s="14"/>
      <c r="IC54" s="14"/>
      <c r="ID54" s="14"/>
      <c r="IE54" s="14"/>
      <c r="IF54" s="14"/>
      <c r="IG54" s="14"/>
      <c r="IH54" s="14"/>
      <c r="II54" s="14"/>
      <c r="IJ54" s="14"/>
      <c r="IK54" s="14"/>
      <c r="IL54" s="14"/>
      <c r="IM54" s="14"/>
      <c r="IN54" s="14"/>
      <c r="IO54" s="14"/>
      <c r="IP54" s="14"/>
      <c r="IQ54" s="14"/>
      <c r="IR54" s="14"/>
      <c r="IS54" s="14"/>
      <c r="IT54" s="14"/>
      <c r="IU54" s="14"/>
    </row>
    <row r="55" spans="1:255" ht="12.75">
      <c r="A55" s="13" t="s">
        <v>132</v>
      </c>
      <c r="B55" s="1" t="s">
        <v>43</v>
      </c>
      <c r="C55" s="13" t="s">
        <v>133</v>
      </c>
      <c r="D55" s="3">
        <v>20736000</v>
      </c>
      <c r="E55" s="14">
        <v>445851</v>
      </c>
      <c r="F55" s="3">
        <v>30200000</v>
      </c>
      <c r="G55" s="14">
        <v>9464000</v>
      </c>
      <c r="H55" s="14" t="s">
        <v>18</v>
      </c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  <c r="BJ55" s="14"/>
      <c r="BK55" s="14"/>
      <c r="BL55" s="14"/>
      <c r="BM55" s="14"/>
      <c r="BN55" s="14"/>
      <c r="BO55" s="14"/>
      <c r="BP55" s="14"/>
      <c r="BQ55" s="14"/>
      <c r="BR55" s="14"/>
      <c r="BS55" s="14"/>
      <c r="BT55" s="14"/>
      <c r="BU55" s="14"/>
      <c r="BV55" s="14"/>
      <c r="BW55" s="14"/>
      <c r="BX55" s="14"/>
      <c r="BY55" s="14"/>
      <c r="BZ55" s="14"/>
      <c r="CA55" s="14"/>
      <c r="CB55" s="14"/>
      <c r="CC55" s="14"/>
      <c r="CD55" s="14"/>
      <c r="CE55" s="14"/>
      <c r="CF55" s="14"/>
      <c r="CG55" s="14"/>
      <c r="CH55" s="14"/>
      <c r="CI55" s="14"/>
      <c r="CJ55" s="14"/>
      <c r="CK55" s="14"/>
      <c r="CL55" s="14"/>
      <c r="CM55" s="14"/>
      <c r="CN55" s="14"/>
      <c r="CO55" s="14"/>
      <c r="CP55" s="14"/>
      <c r="CQ55" s="14"/>
      <c r="CR55" s="14"/>
      <c r="CS55" s="14"/>
      <c r="CT55" s="14"/>
      <c r="CU55" s="14"/>
      <c r="CV55" s="14"/>
      <c r="CW55" s="14"/>
      <c r="CX55" s="14"/>
      <c r="CY55" s="14"/>
      <c r="CZ55" s="14"/>
      <c r="DA55" s="14"/>
      <c r="DB55" s="14"/>
      <c r="DC55" s="14"/>
      <c r="DD55" s="14"/>
      <c r="DE55" s="14"/>
      <c r="DF55" s="14"/>
      <c r="DG55" s="14"/>
      <c r="DH55" s="14"/>
      <c r="DI55" s="14"/>
      <c r="DJ55" s="14"/>
      <c r="DK55" s="14"/>
      <c r="DL55" s="14"/>
      <c r="DM55" s="14"/>
      <c r="DN55" s="14"/>
      <c r="DO55" s="14"/>
      <c r="DP55" s="14"/>
      <c r="DQ55" s="14"/>
      <c r="DR55" s="14"/>
      <c r="DS55" s="14"/>
      <c r="DT55" s="14"/>
      <c r="DU55" s="14"/>
      <c r="DV55" s="14"/>
      <c r="DW55" s="14"/>
      <c r="DX55" s="14"/>
      <c r="DY55" s="14"/>
      <c r="DZ55" s="14"/>
      <c r="EA55" s="14"/>
      <c r="EB55" s="14"/>
      <c r="EC55" s="14"/>
      <c r="ED55" s="14"/>
      <c r="EE55" s="14"/>
      <c r="EF55" s="14"/>
      <c r="EG55" s="14"/>
      <c r="EH55" s="14"/>
      <c r="EI55" s="14"/>
      <c r="EJ55" s="14"/>
      <c r="EK55" s="14"/>
      <c r="EL55" s="14"/>
      <c r="EM55" s="14"/>
      <c r="EN55" s="14"/>
      <c r="EO55" s="14"/>
      <c r="EP55" s="14"/>
      <c r="EQ55" s="14"/>
      <c r="ER55" s="14"/>
      <c r="ES55" s="14"/>
      <c r="ET55" s="14"/>
      <c r="EU55" s="14"/>
      <c r="EV55" s="14"/>
      <c r="EW55" s="14"/>
      <c r="EX55" s="14"/>
      <c r="EY55" s="14"/>
      <c r="EZ55" s="14"/>
      <c r="FA55" s="14"/>
      <c r="FB55" s="14"/>
      <c r="FC55" s="14"/>
      <c r="FD55" s="14"/>
      <c r="FE55" s="14"/>
      <c r="FF55" s="14"/>
      <c r="FG55" s="14"/>
      <c r="FH55" s="14"/>
      <c r="FI55" s="14"/>
      <c r="FJ55" s="14"/>
      <c r="FK55" s="14"/>
      <c r="FL55" s="14"/>
      <c r="FM55" s="14"/>
      <c r="FN55" s="14"/>
      <c r="FO55" s="14"/>
      <c r="FP55" s="14"/>
      <c r="FQ55" s="14"/>
      <c r="FR55" s="14"/>
      <c r="FS55" s="14"/>
      <c r="FT55" s="14"/>
      <c r="FU55" s="14"/>
      <c r="FV55" s="14"/>
      <c r="FW55" s="14"/>
      <c r="FX55" s="14"/>
      <c r="FY55" s="14"/>
      <c r="FZ55" s="14"/>
      <c r="GA55" s="14"/>
      <c r="GB55" s="14"/>
      <c r="GC55" s="14"/>
      <c r="GD55" s="14"/>
      <c r="GE55" s="14"/>
      <c r="GF55" s="14"/>
      <c r="GG55" s="14"/>
      <c r="GH55" s="14"/>
      <c r="GI55" s="14"/>
      <c r="GJ55" s="14"/>
      <c r="GK55" s="14"/>
      <c r="GL55" s="14"/>
      <c r="GM55" s="14"/>
      <c r="GN55" s="14"/>
      <c r="GO55" s="14"/>
      <c r="GP55" s="14"/>
      <c r="GQ55" s="14"/>
      <c r="GR55" s="14"/>
      <c r="GS55" s="14"/>
      <c r="GT55" s="14"/>
      <c r="GU55" s="14"/>
      <c r="GV55" s="14"/>
      <c r="GW55" s="14"/>
      <c r="GX55" s="14"/>
      <c r="GY55" s="14"/>
      <c r="GZ55" s="14"/>
      <c r="HA55" s="14"/>
      <c r="HB55" s="14"/>
      <c r="HC55" s="14"/>
      <c r="HD55" s="14"/>
      <c r="HE55" s="14"/>
      <c r="HF55" s="14"/>
      <c r="HG55" s="14"/>
      <c r="HH55" s="14"/>
      <c r="HI55" s="14"/>
      <c r="HJ55" s="14"/>
      <c r="HK55" s="14"/>
      <c r="HL55" s="14"/>
      <c r="HM55" s="14"/>
      <c r="HN55" s="14"/>
      <c r="HO55" s="14"/>
      <c r="HP55" s="14"/>
      <c r="HQ55" s="14"/>
      <c r="HR55" s="14"/>
      <c r="HS55" s="14"/>
      <c r="HT55" s="14"/>
      <c r="HU55" s="14"/>
      <c r="HV55" s="14"/>
      <c r="HW55" s="14"/>
      <c r="HX55" s="14"/>
      <c r="HY55" s="14"/>
      <c r="HZ55" s="14"/>
      <c r="IA55" s="14"/>
      <c r="IB55" s="14"/>
      <c r="IC55" s="14"/>
      <c r="ID55" s="14"/>
      <c r="IE55" s="14"/>
      <c r="IF55" s="14"/>
      <c r="IG55" s="14"/>
      <c r="IH55" s="14"/>
      <c r="II55" s="14"/>
      <c r="IJ55" s="14"/>
      <c r="IK55" s="14"/>
      <c r="IL55" s="14"/>
      <c r="IM55" s="14"/>
      <c r="IN55" s="14"/>
      <c r="IO55" s="14"/>
      <c r="IP55" s="14"/>
      <c r="IQ55" s="14"/>
      <c r="IR55" s="14"/>
      <c r="IS55" s="14"/>
      <c r="IT55" s="14"/>
      <c r="IU55" s="14"/>
    </row>
    <row r="56" spans="1:255" ht="12.75">
      <c r="A56" s="13" t="s">
        <v>134</v>
      </c>
      <c r="B56" s="1" t="s">
        <v>43</v>
      </c>
      <c r="C56" s="13" t="s">
        <v>135</v>
      </c>
      <c r="D56" s="3">
        <v>3000000</v>
      </c>
      <c r="E56" s="14">
        <v>3449380</v>
      </c>
      <c r="F56" s="3">
        <v>11750000</v>
      </c>
      <c r="G56" s="14">
        <v>8750000</v>
      </c>
      <c r="H56" s="14" t="s">
        <v>18</v>
      </c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14"/>
      <c r="AV56" s="14"/>
      <c r="AW56" s="14"/>
      <c r="AX56" s="14"/>
      <c r="AY56" s="14"/>
      <c r="AZ56" s="14"/>
      <c r="BA56" s="14"/>
      <c r="BB56" s="14"/>
      <c r="BC56" s="14"/>
      <c r="BD56" s="14"/>
      <c r="BE56" s="14"/>
      <c r="BF56" s="14"/>
      <c r="BG56" s="14"/>
      <c r="BH56" s="14"/>
      <c r="BI56" s="14"/>
      <c r="BJ56" s="14"/>
      <c r="BK56" s="14"/>
      <c r="BL56" s="14"/>
      <c r="BM56" s="14"/>
      <c r="BN56" s="14"/>
      <c r="BO56" s="14"/>
      <c r="BP56" s="14"/>
      <c r="BQ56" s="14"/>
      <c r="BR56" s="14"/>
      <c r="BS56" s="14"/>
      <c r="BT56" s="14"/>
      <c r="BU56" s="14"/>
      <c r="BV56" s="14"/>
      <c r="BW56" s="14"/>
      <c r="BX56" s="14"/>
      <c r="BY56" s="14"/>
      <c r="BZ56" s="14"/>
      <c r="CA56" s="14"/>
      <c r="CB56" s="14"/>
      <c r="CC56" s="14"/>
      <c r="CD56" s="14"/>
      <c r="CE56" s="14"/>
      <c r="CF56" s="14"/>
      <c r="CG56" s="14"/>
      <c r="CH56" s="14"/>
      <c r="CI56" s="14"/>
      <c r="CJ56" s="14"/>
      <c r="CK56" s="14"/>
      <c r="CL56" s="14"/>
      <c r="CM56" s="14"/>
      <c r="CN56" s="14"/>
      <c r="CO56" s="14"/>
      <c r="CP56" s="14"/>
      <c r="CQ56" s="14"/>
      <c r="CR56" s="14"/>
      <c r="CS56" s="14"/>
      <c r="CT56" s="14"/>
      <c r="CU56" s="14"/>
      <c r="CV56" s="14"/>
      <c r="CW56" s="14"/>
      <c r="CX56" s="14"/>
      <c r="CY56" s="14"/>
      <c r="CZ56" s="14"/>
      <c r="DA56" s="14"/>
      <c r="DB56" s="14"/>
      <c r="DC56" s="14"/>
      <c r="DD56" s="14"/>
      <c r="DE56" s="14"/>
      <c r="DF56" s="14"/>
      <c r="DG56" s="14"/>
      <c r="DH56" s="14"/>
      <c r="DI56" s="14"/>
      <c r="DJ56" s="14"/>
      <c r="DK56" s="14"/>
      <c r="DL56" s="14"/>
      <c r="DM56" s="14"/>
      <c r="DN56" s="14"/>
      <c r="DO56" s="14"/>
      <c r="DP56" s="14"/>
      <c r="DQ56" s="14"/>
      <c r="DR56" s="14"/>
      <c r="DS56" s="14"/>
      <c r="DT56" s="14"/>
      <c r="DU56" s="14"/>
      <c r="DV56" s="14"/>
      <c r="DW56" s="14"/>
      <c r="DX56" s="14"/>
      <c r="DY56" s="14"/>
      <c r="DZ56" s="14"/>
      <c r="EA56" s="14"/>
      <c r="EB56" s="14"/>
      <c r="EC56" s="14"/>
      <c r="ED56" s="14"/>
      <c r="EE56" s="14"/>
      <c r="EF56" s="14"/>
      <c r="EG56" s="14"/>
      <c r="EH56" s="14"/>
      <c r="EI56" s="14"/>
      <c r="EJ56" s="14"/>
      <c r="EK56" s="14"/>
      <c r="EL56" s="14"/>
      <c r="EM56" s="14"/>
      <c r="EN56" s="14"/>
      <c r="EO56" s="14"/>
      <c r="EP56" s="14"/>
      <c r="EQ56" s="14"/>
      <c r="ER56" s="14"/>
      <c r="ES56" s="14"/>
      <c r="ET56" s="14"/>
      <c r="EU56" s="14"/>
      <c r="EV56" s="14"/>
      <c r="EW56" s="14"/>
      <c r="EX56" s="14"/>
      <c r="EY56" s="14"/>
      <c r="EZ56" s="14"/>
      <c r="FA56" s="14"/>
      <c r="FB56" s="14"/>
      <c r="FC56" s="14"/>
      <c r="FD56" s="14"/>
      <c r="FE56" s="14"/>
      <c r="FF56" s="14"/>
      <c r="FG56" s="14"/>
      <c r="FH56" s="14"/>
      <c r="FI56" s="14"/>
      <c r="FJ56" s="14"/>
      <c r="FK56" s="14"/>
      <c r="FL56" s="14"/>
      <c r="FM56" s="14"/>
      <c r="FN56" s="14"/>
      <c r="FO56" s="14"/>
      <c r="FP56" s="14"/>
      <c r="FQ56" s="14"/>
      <c r="FR56" s="14"/>
      <c r="FS56" s="14"/>
      <c r="FT56" s="14"/>
      <c r="FU56" s="14"/>
      <c r="FV56" s="14"/>
      <c r="FW56" s="14"/>
      <c r="FX56" s="14"/>
      <c r="FY56" s="14"/>
      <c r="FZ56" s="14"/>
      <c r="GA56" s="14"/>
      <c r="GB56" s="14"/>
      <c r="GC56" s="14"/>
      <c r="GD56" s="14"/>
      <c r="GE56" s="14"/>
      <c r="GF56" s="14"/>
      <c r="GG56" s="14"/>
      <c r="GH56" s="14"/>
      <c r="GI56" s="14"/>
      <c r="GJ56" s="14"/>
      <c r="GK56" s="14"/>
      <c r="GL56" s="14"/>
      <c r="GM56" s="14"/>
      <c r="GN56" s="14"/>
      <c r="GO56" s="14"/>
      <c r="GP56" s="14"/>
      <c r="GQ56" s="14"/>
      <c r="GR56" s="14"/>
      <c r="GS56" s="14"/>
      <c r="GT56" s="14"/>
      <c r="GU56" s="14"/>
      <c r="GV56" s="14"/>
      <c r="GW56" s="14"/>
      <c r="GX56" s="14"/>
      <c r="GY56" s="14"/>
      <c r="GZ56" s="14"/>
      <c r="HA56" s="14"/>
      <c r="HB56" s="14"/>
      <c r="HC56" s="14"/>
      <c r="HD56" s="14"/>
      <c r="HE56" s="14"/>
      <c r="HF56" s="14"/>
      <c r="HG56" s="14"/>
      <c r="HH56" s="14"/>
      <c r="HI56" s="14"/>
      <c r="HJ56" s="14"/>
      <c r="HK56" s="14"/>
      <c r="HL56" s="14"/>
      <c r="HM56" s="14"/>
      <c r="HN56" s="14"/>
      <c r="HO56" s="14"/>
      <c r="HP56" s="14"/>
      <c r="HQ56" s="14"/>
      <c r="HR56" s="14"/>
      <c r="HS56" s="14"/>
      <c r="HT56" s="14"/>
      <c r="HU56" s="14"/>
      <c r="HV56" s="14"/>
      <c r="HW56" s="14"/>
      <c r="HX56" s="14"/>
      <c r="HY56" s="14"/>
      <c r="HZ56" s="14"/>
      <c r="IA56" s="14"/>
      <c r="IB56" s="14"/>
      <c r="IC56" s="14"/>
      <c r="ID56" s="14"/>
      <c r="IE56" s="14"/>
      <c r="IF56" s="14"/>
      <c r="IG56" s="14"/>
      <c r="IH56" s="14"/>
      <c r="II56" s="14"/>
      <c r="IJ56" s="14"/>
      <c r="IK56" s="14"/>
      <c r="IL56" s="14"/>
      <c r="IM56" s="14"/>
      <c r="IN56" s="14"/>
      <c r="IO56" s="14"/>
      <c r="IP56" s="14"/>
      <c r="IQ56" s="14"/>
      <c r="IR56" s="14"/>
      <c r="IS56" s="14"/>
      <c r="IT56" s="14"/>
      <c r="IU56" s="14"/>
    </row>
    <row r="57" spans="1:255" ht="12.75">
      <c r="A57" s="13" t="s">
        <v>136</v>
      </c>
      <c r="B57" s="1" t="s">
        <v>43</v>
      </c>
      <c r="C57" s="13" t="s">
        <v>137</v>
      </c>
      <c r="D57" s="3">
        <v>0</v>
      </c>
      <c r="E57" s="14">
        <v>61620</v>
      </c>
      <c r="F57" s="3">
        <v>0</v>
      </c>
      <c r="G57" s="14">
        <v>0</v>
      </c>
      <c r="H57" s="14" t="s">
        <v>18</v>
      </c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  <c r="AV57" s="14"/>
      <c r="AW57" s="14"/>
      <c r="AX57" s="14"/>
      <c r="AY57" s="14"/>
      <c r="AZ57" s="14"/>
      <c r="BA57" s="14"/>
      <c r="BB57" s="14"/>
      <c r="BC57" s="14"/>
      <c r="BD57" s="14"/>
      <c r="BE57" s="14"/>
      <c r="BF57" s="14"/>
      <c r="BG57" s="14"/>
      <c r="BH57" s="14"/>
      <c r="BI57" s="14"/>
      <c r="BJ57" s="14"/>
      <c r="BK57" s="14"/>
      <c r="BL57" s="14"/>
      <c r="BM57" s="14"/>
      <c r="BN57" s="14"/>
      <c r="BO57" s="14"/>
      <c r="BP57" s="14"/>
      <c r="BQ57" s="14"/>
      <c r="BR57" s="14"/>
      <c r="BS57" s="14"/>
      <c r="BT57" s="14"/>
      <c r="BU57" s="14"/>
      <c r="BV57" s="14"/>
      <c r="BW57" s="14"/>
      <c r="BX57" s="14"/>
      <c r="BY57" s="14"/>
      <c r="BZ57" s="14"/>
      <c r="CA57" s="14"/>
      <c r="CB57" s="14"/>
      <c r="CC57" s="14"/>
      <c r="CD57" s="14"/>
      <c r="CE57" s="14"/>
      <c r="CF57" s="14"/>
      <c r="CG57" s="14"/>
      <c r="CH57" s="14"/>
      <c r="CI57" s="14"/>
      <c r="CJ57" s="14"/>
      <c r="CK57" s="14"/>
      <c r="CL57" s="14"/>
      <c r="CM57" s="14"/>
      <c r="CN57" s="14"/>
      <c r="CO57" s="14"/>
      <c r="CP57" s="14"/>
      <c r="CQ57" s="14"/>
      <c r="CR57" s="14"/>
      <c r="CS57" s="14"/>
      <c r="CT57" s="14"/>
      <c r="CU57" s="14"/>
      <c r="CV57" s="14"/>
      <c r="CW57" s="14"/>
      <c r="CX57" s="14"/>
      <c r="CY57" s="14"/>
      <c r="CZ57" s="14"/>
      <c r="DA57" s="14"/>
      <c r="DB57" s="14"/>
      <c r="DC57" s="14"/>
      <c r="DD57" s="14"/>
      <c r="DE57" s="14"/>
      <c r="DF57" s="14"/>
      <c r="DG57" s="14"/>
      <c r="DH57" s="14"/>
      <c r="DI57" s="14"/>
      <c r="DJ57" s="14"/>
      <c r="DK57" s="14"/>
      <c r="DL57" s="14"/>
      <c r="DM57" s="14"/>
      <c r="DN57" s="14"/>
      <c r="DO57" s="14"/>
      <c r="DP57" s="14"/>
      <c r="DQ57" s="14"/>
      <c r="DR57" s="14"/>
      <c r="DS57" s="14"/>
      <c r="DT57" s="14"/>
      <c r="DU57" s="14"/>
      <c r="DV57" s="14"/>
      <c r="DW57" s="14"/>
      <c r="DX57" s="14"/>
      <c r="DY57" s="14"/>
      <c r="DZ57" s="14"/>
      <c r="EA57" s="14"/>
      <c r="EB57" s="14"/>
      <c r="EC57" s="14"/>
      <c r="ED57" s="14"/>
      <c r="EE57" s="14"/>
      <c r="EF57" s="14"/>
      <c r="EG57" s="14"/>
      <c r="EH57" s="14"/>
      <c r="EI57" s="14"/>
      <c r="EJ57" s="14"/>
      <c r="EK57" s="14"/>
      <c r="EL57" s="14"/>
      <c r="EM57" s="14"/>
      <c r="EN57" s="14"/>
      <c r="EO57" s="14"/>
      <c r="EP57" s="14"/>
      <c r="EQ57" s="14"/>
      <c r="ER57" s="14"/>
      <c r="ES57" s="14"/>
      <c r="ET57" s="14"/>
      <c r="EU57" s="14"/>
      <c r="EV57" s="14"/>
      <c r="EW57" s="14"/>
      <c r="EX57" s="14"/>
      <c r="EY57" s="14"/>
      <c r="EZ57" s="14"/>
      <c r="FA57" s="14"/>
      <c r="FB57" s="14"/>
      <c r="FC57" s="14"/>
      <c r="FD57" s="14"/>
      <c r="FE57" s="14"/>
      <c r="FF57" s="14"/>
      <c r="FG57" s="14"/>
      <c r="FH57" s="14"/>
      <c r="FI57" s="14"/>
      <c r="FJ57" s="14"/>
      <c r="FK57" s="14"/>
      <c r="FL57" s="14"/>
      <c r="FM57" s="14"/>
      <c r="FN57" s="14"/>
      <c r="FO57" s="14"/>
      <c r="FP57" s="14"/>
      <c r="FQ57" s="14"/>
      <c r="FR57" s="14"/>
      <c r="FS57" s="14"/>
      <c r="FT57" s="14"/>
      <c r="FU57" s="14"/>
      <c r="FV57" s="14"/>
      <c r="FW57" s="14"/>
      <c r="FX57" s="14"/>
      <c r="FY57" s="14"/>
      <c r="FZ57" s="14"/>
      <c r="GA57" s="14"/>
      <c r="GB57" s="14"/>
      <c r="GC57" s="14"/>
      <c r="GD57" s="14"/>
      <c r="GE57" s="14"/>
      <c r="GF57" s="14"/>
      <c r="GG57" s="14"/>
      <c r="GH57" s="14"/>
      <c r="GI57" s="14"/>
      <c r="GJ57" s="14"/>
      <c r="GK57" s="14"/>
      <c r="GL57" s="14"/>
      <c r="GM57" s="14"/>
      <c r="GN57" s="14"/>
      <c r="GO57" s="14"/>
      <c r="GP57" s="14"/>
      <c r="GQ57" s="14"/>
      <c r="GR57" s="14"/>
      <c r="GS57" s="14"/>
      <c r="GT57" s="14"/>
      <c r="GU57" s="14"/>
      <c r="GV57" s="14"/>
      <c r="GW57" s="14"/>
      <c r="GX57" s="14"/>
      <c r="GY57" s="14"/>
      <c r="GZ57" s="14"/>
      <c r="HA57" s="14"/>
      <c r="HB57" s="14"/>
      <c r="HC57" s="14"/>
      <c r="HD57" s="14"/>
      <c r="HE57" s="14"/>
      <c r="HF57" s="14"/>
      <c r="HG57" s="14"/>
      <c r="HH57" s="14"/>
      <c r="HI57" s="14"/>
      <c r="HJ57" s="14"/>
      <c r="HK57" s="14"/>
      <c r="HL57" s="14"/>
      <c r="HM57" s="14"/>
      <c r="HN57" s="14"/>
      <c r="HO57" s="14"/>
      <c r="HP57" s="14"/>
      <c r="HQ57" s="14"/>
      <c r="HR57" s="14"/>
      <c r="HS57" s="14"/>
      <c r="HT57" s="14"/>
      <c r="HU57" s="14"/>
      <c r="HV57" s="14"/>
      <c r="HW57" s="14"/>
      <c r="HX57" s="14"/>
      <c r="HY57" s="14"/>
      <c r="HZ57" s="14"/>
      <c r="IA57" s="14"/>
      <c r="IB57" s="14"/>
      <c r="IC57" s="14"/>
      <c r="ID57" s="14"/>
      <c r="IE57" s="14"/>
      <c r="IF57" s="14"/>
      <c r="IG57" s="14"/>
      <c r="IH57" s="14"/>
      <c r="II57" s="14"/>
      <c r="IJ57" s="14"/>
      <c r="IK57" s="14"/>
      <c r="IL57" s="14"/>
      <c r="IM57" s="14"/>
      <c r="IN57" s="14"/>
      <c r="IO57" s="14"/>
      <c r="IP57" s="14"/>
      <c r="IQ57" s="14"/>
      <c r="IR57" s="14"/>
      <c r="IS57" s="14"/>
      <c r="IT57" s="14"/>
      <c r="IU57" s="14"/>
    </row>
    <row r="58" spans="1:255" ht="12.75">
      <c r="A58" s="13" t="s">
        <v>138</v>
      </c>
      <c r="B58" s="1" t="s">
        <v>43</v>
      </c>
      <c r="C58" s="13" t="s">
        <v>139</v>
      </c>
      <c r="D58" s="3">
        <v>3743800</v>
      </c>
      <c r="E58" s="14">
        <v>0</v>
      </c>
      <c r="F58" s="3">
        <v>2296000</v>
      </c>
      <c r="G58" s="14">
        <v>-1447800</v>
      </c>
      <c r="H58" s="14" t="s">
        <v>18</v>
      </c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14"/>
      <c r="AP58" s="14"/>
      <c r="AQ58" s="14"/>
      <c r="AR58" s="14"/>
      <c r="AS58" s="14"/>
      <c r="AT58" s="14"/>
      <c r="AU58" s="14"/>
      <c r="AV58" s="14"/>
      <c r="AW58" s="14"/>
      <c r="AX58" s="14"/>
      <c r="AY58" s="14"/>
      <c r="AZ58" s="14"/>
      <c r="BA58" s="14"/>
      <c r="BB58" s="14"/>
      <c r="BC58" s="14"/>
      <c r="BD58" s="14"/>
      <c r="BE58" s="14"/>
      <c r="BF58" s="14"/>
      <c r="BG58" s="14"/>
      <c r="BH58" s="14"/>
      <c r="BI58" s="14"/>
      <c r="BJ58" s="14"/>
      <c r="BK58" s="14"/>
      <c r="BL58" s="14"/>
      <c r="BM58" s="14"/>
      <c r="BN58" s="14"/>
      <c r="BO58" s="14"/>
      <c r="BP58" s="14"/>
      <c r="BQ58" s="14"/>
      <c r="BR58" s="14"/>
      <c r="BS58" s="14"/>
      <c r="BT58" s="14"/>
      <c r="BU58" s="14"/>
      <c r="BV58" s="14"/>
      <c r="BW58" s="14"/>
      <c r="BX58" s="14"/>
      <c r="BY58" s="14"/>
      <c r="BZ58" s="14"/>
      <c r="CA58" s="14"/>
      <c r="CB58" s="14"/>
      <c r="CC58" s="14"/>
      <c r="CD58" s="14"/>
      <c r="CE58" s="14"/>
      <c r="CF58" s="14"/>
      <c r="CG58" s="14"/>
      <c r="CH58" s="14"/>
      <c r="CI58" s="14"/>
      <c r="CJ58" s="14"/>
      <c r="CK58" s="14"/>
      <c r="CL58" s="14"/>
      <c r="CM58" s="14"/>
      <c r="CN58" s="14"/>
      <c r="CO58" s="14"/>
      <c r="CP58" s="14"/>
      <c r="CQ58" s="14"/>
      <c r="CR58" s="14"/>
      <c r="CS58" s="14"/>
      <c r="CT58" s="14"/>
      <c r="CU58" s="14"/>
      <c r="CV58" s="14"/>
      <c r="CW58" s="14"/>
      <c r="CX58" s="14"/>
      <c r="CY58" s="14"/>
      <c r="CZ58" s="14"/>
      <c r="DA58" s="14"/>
      <c r="DB58" s="14"/>
      <c r="DC58" s="14"/>
      <c r="DD58" s="14"/>
      <c r="DE58" s="14"/>
      <c r="DF58" s="14"/>
      <c r="DG58" s="14"/>
      <c r="DH58" s="14"/>
      <c r="DI58" s="14"/>
      <c r="DJ58" s="14"/>
      <c r="DK58" s="14"/>
      <c r="DL58" s="14"/>
      <c r="DM58" s="14"/>
      <c r="DN58" s="14"/>
      <c r="DO58" s="14"/>
      <c r="DP58" s="14"/>
      <c r="DQ58" s="14"/>
      <c r="DR58" s="14"/>
      <c r="DS58" s="14"/>
      <c r="DT58" s="14"/>
      <c r="DU58" s="14"/>
      <c r="DV58" s="14"/>
      <c r="DW58" s="14"/>
      <c r="DX58" s="14"/>
      <c r="DY58" s="14"/>
      <c r="DZ58" s="14"/>
      <c r="EA58" s="14"/>
      <c r="EB58" s="14"/>
      <c r="EC58" s="14"/>
      <c r="ED58" s="14"/>
      <c r="EE58" s="14"/>
      <c r="EF58" s="14"/>
      <c r="EG58" s="14"/>
      <c r="EH58" s="14"/>
      <c r="EI58" s="14"/>
      <c r="EJ58" s="14"/>
      <c r="EK58" s="14"/>
      <c r="EL58" s="14"/>
      <c r="EM58" s="14"/>
      <c r="EN58" s="14"/>
      <c r="EO58" s="14"/>
      <c r="EP58" s="14"/>
      <c r="EQ58" s="14"/>
      <c r="ER58" s="14"/>
      <c r="ES58" s="14"/>
      <c r="ET58" s="14"/>
      <c r="EU58" s="14"/>
      <c r="EV58" s="14"/>
      <c r="EW58" s="14"/>
      <c r="EX58" s="14"/>
      <c r="EY58" s="14"/>
      <c r="EZ58" s="14"/>
      <c r="FA58" s="14"/>
      <c r="FB58" s="14"/>
      <c r="FC58" s="14"/>
      <c r="FD58" s="14"/>
      <c r="FE58" s="14"/>
      <c r="FF58" s="14"/>
      <c r="FG58" s="14"/>
      <c r="FH58" s="14"/>
      <c r="FI58" s="14"/>
      <c r="FJ58" s="14"/>
      <c r="FK58" s="14"/>
      <c r="FL58" s="14"/>
      <c r="FM58" s="14"/>
      <c r="FN58" s="14"/>
      <c r="FO58" s="14"/>
      <c r="FP58" s="14"/>
      <c r="FQ58" s="14"/>
      <c r="FR58" s="14"/>
      <c r="FS58" s="14"/>
      <c r="FT58" s="14"/>
      <c r="FU58" s="14"/>
      <c r="FV58" s="14"/>
      <c r="FW58" s="14"/>
      <c r="FX58" s="14"/>
      <c r="FY58" s="14"/>
      <c r="FZ58" s="14"/>
      <c r="GA58" s="14"/>
      <c r="GB58" s="14"/>
      <c r="GC58" s="14"/>
      <c r="GD58" s="14"/>
      <c r="GE58" s="14"/>
      <c r="GF58" s="14"/>
      <c r="GG58" s="14"/>
      <c r="GH58" s="14"/>
      <c r="GI58" s="14"/>
      <c r="GJ58" s="14"/>
      <c r="GK58" s="14"/>
      <c r="GL58" s="14"/>
      <c r="GM58" s="14"/>
      <c r="GN58" s="14"/>
      <c r="GO58" s="14"/>
      <c r="GP58" s="14"/>
      <c r="GQ58" s="14"/>
      <c r="GR58" s="14"/>
      <c r="GS58" s="14"/>
      <c r="GT58" s="14"/>
      <c r="GU58" s="14"/>
      <c r="GV58" s="14"/>
      <c r="GW58" s="14"/>
      <c r="GX58" s="14"/>
      <c r="GY58" s="14"/>
      <c r="GZ58" s="14"/>
      <c r="HA58" s="14"/>
      <c r="HB58" s="14"/>
      <c r="HC58" s="14"/>
      <c r="HD58" s="14"/>
      <c r="HE58" s="14"/>
      <c r="HF58" s="14"/>
      <c r="HG58" s="14"/>
      <c r="HH58" s="14"/>
      <c r="HI58" s="14"/>
      <c r="HJ58" s="14"/>
      <c r="HK58" s="14"/>
      <c r="HL58" s="14"/>
      <c r="HM58" s="14"/>
      <c r="HN58" s="14"/>
      <c r="HO58" s="14"/>
      <c r="HP58" s="14"/>
      <c r="HQ58" s="14"/>
      <c r="HR58" s="14"/>
      <c r="HS58" s="14"/>
      <c r="HT58" s="14"/>
      <c r="HU58" s="14"/>
      <c r="HV58" s="14"/>
      <c r="HW58" s="14"/>
      <c r="HX58" s="14"/>
      <c r="HY58" s="14"/>
      <c r="HZ58" s="14"/>
      <c r="IA58" s="14"/>
      <c r="IB58" s="14"/>
      <c r="IC58" s="14"/>
      <c r="ID58" s="14"/>
      <c r="IE58" s="14"/>
      <c r="IF58" s="14"/>
      <c r="IG58" s="14"/>
      <c r="IH58" s="14"/>
      <c r="II58" s="14"/>
      <c r="IJ58" s="14"/>
      <c r="IK58" s="14"/>
      <c r="IL58" s="14"/>
      <c r="IM58" s="14"/>
      <c r="IN58" s="14"/>
      <c r="IO58" s="14"/>
      <c r="IP58" s="14"/>
      <c r="IQ58" s="14"/>
      <c r="IR58" s="14"/>
      <c r="IS58" s="14"/>
      <c r="IT58" s="14"/>
      <c r="IU58" s="14"/>
    </row>
    <row r="59" spans="1:255" ht="12.75">
      <c r="A59" s="13" t="s">
        <v>42</v>
      </c>
      <c r="B59" s="1" t="s">
        <v>43</v>
      </c>
      <c r="C59" s="13" t="s">
        <v>140</v>
      </c>
      <c r="D59" s="3">
        <v>27479800</v>
      </c>
      <c r="E59" s="14">
        <v>3956851</v>
      </c>
      <c r="F59" s="3">
        <v>44246000</v>
      </c>
      <c r="G59" s="14">
        <v>16766200</v>
      </c>
      <c r="H59" s="14" t="s">
        <v>8</v>
      </c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/>
      <c r="AR59" s="14"/>
      <c r="AS59" s="14"/>
      <c r="AT59" s="14"/>
      <c r="AU59" s="14"/>
      <c r="AV59" s="14"/>
      <c r="AW59" s="14"/>
      <c r="AX59" s="14"/>
      <c r="AY59" s="14"/>
      <c r="AZ59" s="14"/>
      <c r="BA59" s="14"/>
      <c r="BB59" s="14"/>
      <c r="BC59" s="14"/>
      <c r="BD59" s="14"/>
      <c r="BE59" s="14"/>
      <c r="BF59" s="14"/>
      <c r="BG59" s="14"/>
      <c r="BH59" s="14"/>
      <c r="BI59" s="14"/>
      <c r="BJ59" s="14"/>
      <c r="BK59" s="14"/>
      <c r="BL59" s="14"/>
      <c r="BM59" s="14"/>
      <c r="BN59" s="14"/>
      <c r="BO59" s="14"/>
      <c r="BP59" s="14"/>
      <c r="BQ59" s="14"/>
      <c r="BR59" s="14"/>
      <c r="BS59" s="14"/>
      <c r="BT59" s="14"/>
      <c r="BU59" s="14"/>
      <c r="BV59" s="14"/>
      <c r="BW59" s="14"/>
      <c r="BX59" s="14"/>
      <c r="BY59" s="14"/>
      <c r="BZ59" s="14"/>
      <c r="CA59" s="14"/>
      <c r="CB59" s="14"/>
      <c r="CC59" s="14"/>
      <c r="CD59" s="14"/>
      <c r="CE59" s="14"/>
      <c r="CF59" s="14"/>
      <c r="CG59" s="14"/>
      <c r="CH59" s="14"/>
      <c r="CI59" s="14"/>
      <c r="CJ59" s="14"/>
      <c r="CK59" s="14"/>
      <c r="CL59" s="14"/>
      <c r="CM59" s="14"/>
      <c r="CN59" s="14"/>
      <c r="CO59" s="14"/>
      <c r="CP59" s="14"/>
      <c r="CQ59" s="14"/>
      <c r="CR59" s="14"/>
      <c r="CS59" s="14"/>
      <c r="CT59" s="14"/>
      <c r="CU59" s="14"/>
      <c r="CV59" s="14"/>
      <c r="CW59" s="14"/>
      <c r="CX59" s="14"/>
      <c r="CY59" s="14"/>
      <c r="CZ59" s="14"/>
      <c r="DA59" s="14"/>
      <c r="DB59" s="14"/>
      <c r="DC59" s="14"/>
      <c r="DD59" s="14"/>
      <c r="DE59" s="14"/>
      <c r="DF59" s="14"/>
      <c r="DG59" s="14"/>
      <c r="DH59" s="14"/>
      <c r="DI59" s="14"/>
      <c r="DJ59" s="14"/>
      <c r="DK59" s="14"/>
      <c r="DL59" s="14"/>
      <c r="DM59" s="14"/>
      <c r="DN59" s="14"/>
      <c r="DO59" s="14"/>
      <c r="DP59" s="14"/>
      <c r="DQ59" s="14"/>
      <c r="DR59" s="14"/>
      <c r="DS59" s="14"/>
      <c r="DT59" s="14"/>
      <c r="DU59" s="14"/>
      <c r="DV59" s="14"/>
      <c r="DW59" s="14"/>
      <c r="DX59" s="14"/>
      <c r="DY59" s="14"/>
      <c r="DZ59" s="14"/>
      <c r="EA59" s="14"/>
      <c r="EB59" s="14"/>
      <c r="EC59" s="14"/>
      <c r="ED59" s="14"/>
      <c r="EE59" s="14"/>
      <c r="EF59" s="14"/>
      <c r="EG59" s="14"/>
      <c r="EH59" s="14"/>
      <c r="EI59" s="14"/>
      <c r="EJ59" s="14"/>
      <c r="EK59" s="14"/>
      <c r="EL59" s="14"/>
      <c r="EM59" s="14"/>
      <c r="EN59" s="14"/>
      <c r="EO59" s="14"/>
      <c r="EP59" s="14"/>
      <c r="EQ59" s="14"/>
      <c r="ER59" s="14"/>
      <c r="ES59" s="14"/>
      <c r="ET59" s="14"/>
      <c r="EU59" s="14"/>
      <c r="EV59" s="14"/>
      <c r="EW59" s="14"/>
      <c r="EX59" s="14"/>
      <c r="EY59" s="14"/>
      <c r="EZ59" s="14"/>
      <c r="FA59" s="14"/>
      <c r="FB59" s="14"/>
      <c r="FC59" s="14"/>
      <c r="FD59" s="14"/>
      <c r="FE59" s="14"/>
      <c r="FF59" s="14"/>
      <c r="FG59" s="14"/>
      <c r="FH59" s="14"/>
      <c r="FI59" s="14"/>
      <c r="FJ59" s="14"/>
      <c r="FK59" s="14"/>
      <c r="FL59" s="14"/>
      <c r="FM59" s="14"/>
      <c r="FN59" s="14"/>
      <c r="FO59" s="14"/>
      <c r="FP59" s="14"/>
      <c r="FQ59" s="14"/>
      <c r="FR59" s="14"/>
      <c r="FS59" s="14"/>
      <c r="FT59" s="14"/>
      <c r="FU59" s="14"/>
      <c r="FV59" s="14"/>
      <c r="FW59" s="14"/>
      <c r="FX59" s="14"/>
      <c r="FY59" s="14"/>
      <c r="FZ59" s="14"/>
      <c r="GA59" s="14"/>
      <c r="GB59" s="14"/>
      <c r="GC59" s="14"/>
      <c r="GD59" s="14"/>
      <c r="GE59" s="14"/>
      <c r="GF59" s="14"/>
      <c r="GG59" s="14"/>
      <c r="GH59" s="14"/>
      <c r="GI59" s="14"/>
      <c r="GJ59" s="14"/>
      <c r="GK59" s="14"/>
      <c r="GL59" s="14"/>
      <c r="GM59" s="14"/>
      <c r="GN59" s="14"/>
      <c r="GO59" s="14"/>
      <c r="GP59" s="14"/>
      <c r="GQ59" s="14"/>
      <c r="GR59" s="14"/>
      <c r="GS59" s="14"/>
      <c r="GT59" s="14"/>
      <c r="GU59" s="14"/>
      <c r="GV59" s="14"/>
      <c r="GW59" s="14"/>
      <c r="GX59" s="14"/>
      <c r="GY59" s="14"/>
      <c r="GZ59" s="14"/>
      <c r="HA59" s="14"/>
      <c r="HB59" s="14"/>
      <c r="HC59" s="14"/>
      <c r="HD59" s="14"/>
      <c r="HE59" s="14"/>
      <c r="HF59" s="14"/>
      <c r="HG59" s="14"/>
      <c r="HH59" s="14"/>
      <c r="HI59" s="14"/>
      <c r="HJ59" s="14"/>
      <c r="HK59" s="14"/>
      <c r="HL59" s="14"/>
      <c r="HM59" s="14"/>
      <c r="HN59" s="14"/>
      <c r="HO59" s="14"/>
      <c r="HP59" s="14"/>
      <c r="HQ59" s="14"/>
      <c r="HR59" s="14"/>
      <c r="HS59" s="14"/>
      <c r="HT59" s="14"/>
      <c r="HU59" s="14"/>
      <c r="HV59" s="14"/>
      <c r="HW59" s="14"/>
      <c r="HX59" s="14"/>
      <c r="HY59" s="14"/>
      <c r="HZ59" s="14"/>
      <c r="IA59" s="14"/>
      <c r="IB59" s="14"/>
      <c r="IC59" s="14"/>
      <c r="ID59" s="14"/>
      <c r="IE59" s="14"/>
      <c r="IF59" s="14"/>
      <c r="IG59" s="14"/>
      <c r="IH59" s="14"/>
      <c r="II59" s="14"/>
      <c r="IJ59" s="14"/>
      <c r="IK59" s="14"/>
      <c r="IL59" s="14"/>
      <c r="IM59" s="14"/>
      <c r="IN59" s="14"/>
      <c r="IO59" s="14"/>
      <c r="IP59" s="14"/>
      <c r="IQ59" s="14"/>
      <c r="IR59" s="14"/>
      <c r="IS59" s="14"/>
      <c r="IT59" s="14"/>
      <c r="IU59" s="14"/>
    </row>
    <row r="60" spans="1:255" ht="12.75">
      <c r="A60" s="13" t="s">
        <v>42</v>
      </c>
      <c r="B60" s="1" t="s">
        <v>43</v>
      </c>
      <c r="C60" s="13" t="s">
        <v>5</v>
      </c>
      <c r="D60" s="3" t="s">
        <v>15</v>
      </c>
      <c r="E60" s="14" t="s">
        <v>15</v>
      </c>
      <c r="F60" s="3" t="s">
        <v>15</v>
      </c>
      <c r="G60" s="14" t="s">
        <v>15</v>
      </c>
      <c r="H60" s="14" t="s">
        <v>18</v>
      </c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  <c r="AP60" s="14"/>
      <c r="AQ60" s="14"/>
      <c r="AR60" s="14"/>
      <c r="AS60" s="14"/>
      <c r="AT60" s="14"/>
      <c r="AU60" s="14"/>
      <c r="AV60" s="14"/>
      <c r="AW60" s="14"/>
      <c r="AX60" s="14"/>
      <c r="AY60" s="14"/>
      <c r="AZ60" s="14"/>
      <c r="BA60" s="14"/>
      <c r="BB60" s="14"/>
      <c r="BC60" s="14"/>
      <c r="BD60" s="14"/>
      <c r="BE60" s="14"/>
      <c r="BF60" s="14"/>
      <c r="BG60" s="14"/>
      <c r="BH60" s="14"/>
      <c r="BI60" s="14"/>
      <c r="BJ60" s="14"/>
      <c r="BK60" s="14"/>
      <c r="BL60" s="14"/>
      <c r="BM60" s="14"/>
      <c r="BN60" s="14"/>
      <c r="BO60" s="14"/>
      <c r="BP60" s="14"/>
      <c r="BQ60" s="14"/>
      <c r="BR60" s="14"/>
      <c r="BS60" s="14"/>
      <c r="BT60" s="14"/>
      <c r="BU60" s="14"/>
      <c r="BV60" s="14"/>
      <c r="BW60" s="14"/>
      <c r="BX60" s="14"/>
      <c r="BY60" s="14"/>
      <c r="BZ60" s="14"/>
      <c r="CA60" s="14"/>
      <c r="CB60" s="14"/>
      <c r="CC60" s="14"/>
      <c r="CD60" s="14"/>
      <c r="CE60" s="14"/>
      <c r="CF60" s="14"/>
      <c r="CG60" s="14"/>
      <c r="CH60" s="14"/>
      <c r="CI60" s="14"/>
      <c r="CJ60" s="14"/>
      <c r="CK60" s="14"/>
      <c r="CL60" s="14"/>
      <c r="CM60" s="14"/>
      <c r="CN60" s="14"/>
      <c r="CO60" s="14"/>
      <c r="CP60" s="14"/>
      <c r="CQ60" s="14"/>
      <c r="CR60" s="14"/>
      <c r="CS60" s="14"/>
      <c r="CT60" s="14"/>
      <c r="CU60" s="14"/>
      <c r="CV60" s="14"/>
      <c r="CW60" s="14"/>
      <c r="CX60" s="14"/>
      <c r="CY60" s="14"/>
      <c r="CZ60" s="14"/>
      <c r="DA60" s="14"/>
      <c r="DB60" s="14"/>
      <c r="DC60" s="14"/>
      <c r="DD60" s="14"/>
      <c r="DE60" s="14"/>
      <c r="DF60" s="14"/>
      <c r="DG60" s="14"/>
      <c r="DH60" s="14"/>
      <c r="DI60" s="14"/>
      <c r="DJ60" s="14"/>
      <c r="DK60" s="14"/>
      <c r="DL60" s="14"/>
      <c r="DM60" s="14"/>
      <c r="DN60" s="14"/>
      <c r="DO60" s="14"/>
      <c r="DP60" s="14"/>
      <c r="DQ60" s="14"/>
      <c r="DR60" s="14"/>
      <c r="DS60" s="14"/>
      <c r="DT60" s="14"/>
      <c r="DU60" s="14"/>
      <c r="DV60" s="14"/>
      <c r="DW60" s="14"/>
      <c r="DX60" s="14"/>
      <c r="DY60" s="14"/>
      <c r="DZ60" s="14"/>
      <c r="EA60" s="14"/>
      <c r="EB60" s="14"/>
      <c r="EC60" s="14"/>
      <c r="ED60" s="14"/>
      <c r="EE60" s="14"/>
      <c r="EF60" s="14"/>
      <c r="EG60" s="14"/>
      <c r="EH60" s="14"/>
      <c r="EI60" s="14"/>
      <c r="EJ60" s="14"/>
      <c r="EK60" s="14"/>
      <c r="EL60" s="14"/>
      <c r="EM60" s="14"/>
      <c r="EN60" s="14"/>
      <c r="EO60" s="14"/>
      <c r="EP60" s="14"/>
      <c r="EQ60" s="14"/>
      <c r="ER60" s="14"/>
      <c r="ES60" s="14"/>
      <c r="ET60" s="14"/>
      <c r="EU60" s="14"/>
      <c r="EV60" s="14"/>
      <c r="EW60" s="14"/>
      <c r="EX60" s="14"/>
      <c r="EY60" s="14"/>
      <c r="EZ60" s="14"/>
      <c r="FA60" s="14"/>
      <c r="FB60" s="14"/>
      <c r="FC60" s="14"/>
      <c r="FD60" s="14"/>
      <c r="FE60" s="14"/>
      <c r="FF60" s="14"/>
      <c r="FG60" s="14"/>
      <c r="FH60" s="14"/>
      <c r="FI60" s="14"/>
      <c r="FJ60" s="14"/>
      <c r="FK60" s="14"/>
      <c r="FL60" s="14"/>
      <c r="FM60" s="14"/>
      <c r="FN60" s="14"/>
      <c r="FO60" s="14"/>
      <c r="FP60" s="14"/>
      <c r="FQ60" s="14"/>
      <c r="FR60" s="14"/>
      <c r="FS60" s="14"/>
      <c r="FT60" s="14"/>
      <c r="FU60" s="14"/>
      <c r="FV60" s="14"/>
      <c r="FW60" s="14"/>
      <c r="FX60" s="14"/>
      <c r="FY60" s="14"/>
      <c r="FZ60" s="14"/>
      <c r="GA60" s="14"/>
      <c r="GB60" s="14"/>
      <c r="GC60" s="14"/>
      <c r="GD60" s="14"/>
      <c r="GE60" s="14"/>
      <c r="GF60" s="14"/>
      <c r="GG60" s="14"/>
      <c r="GH60" s="14"/>
      <c r="GI60" s="14"/>
      <c r="GJ60" s="14"/>
      <c r="GK60" s="14"/>
      <c r="GL60" s="14"/>
      <c r="GM60" s="14"/>
      <c r="GN60" s="14"/>
      <c r="GO60" s="14"/>
      <c r="GP60" s="14"/>
      <c r="GQ60" s="14"/>
      <c r="GR60" s="14"/>
      <c r="GS60" s="14"/>
      <c r="GT60" s="14"/>
      <c r="GU60" s="14"/>
      <c r="GV60" s="14"/>
      <c r="GW60" s="14"/>
      <c r="GX60" s="14"/>
      <c r="GY60" s="14"/>
      <c r="GZ60" s="14"/>
      <c r="HA60" s="14"/>
      <c r="HB60" s="14"/>
      <c r="HC60" s="14"/>
      <c r="HD60" s="14"/>
      <c r="HE60" s="14"/>
      <c r="HF60" s="14"/>
      <c r="HG60" s="14"/>
      <c r="HH60" s="14"/>
      <c r="HI60" s="14"/>
      <c r="HJ60" s="14"/>
      <c r="HK60" s="14"/>
      <c r="HL60" s="14"/>
      <c r="HM60" s="14"/>
      <c r="HN60" s="14"/>
      <c r="HO60" s="14"/>
      <c r="HP60" s="14"/>
      <c r="HQ60" s="14"/>
      <c r="HR60" s="14"/>
      <c r="HS60" s="14"/>
      <c r="HT60" s="14"/>
      <c r="HU60" s="14"/>
      <c r="HV60" s="14"/>
      <c r="HW60" s="14"/>
      <c r="HX60" s="14"/>
      <c r="HY60" s="14"/>
      <c r="HZ60" s="14"/>
      <c r="IA60" s="14"/>
      <c r="IB60" s="14"/>
      <c r="IC60" s="14"/>
      <c r="ID60" s="14"/>
      <c r="IE60" s="14"/>
      <c r="IF60" s="14"/>
      <c r="IG60" s="14"/>
      <c r="IH60" s="14"/>
      <c r="II60" s="14"/>
      <c r="IJ60" s="14"/>
      <c r="IK60" s="14"/>
      <c r="IL60" s="14"/>
      <c r="IM60" s="14"/>
      <c r="IN60" s="14"/>
      <c r="IO60" s="14"/>
      <c r="IP60" s="14"/>
      <c r="IQ60" s="14"/>
      <c r="IR60" s="14"/>
      <c r="IS60" s="14"/>
      <c r="IT60" s="14"/>
      <c r="IU60" s="14"/>
    </row>
    <row r="61" spans="1:9" ht="12.75">
      <c r="A61" s="13" t="s">
        <v>141</v>
      </c>
      <c r="B61" s="1" t="s">
        <v>43</v>
      </c>
      <c r="C61" s="13" t="s">
        <v>142</v>
      </c>
      <c r="D61" s="3" t="s">
        <v>15</v>
      </c>
      <c r="E61" s="14" t="s">
        <v>15</v>
      </c>
      <c r="F61" s="3" t="s">
        <v>15</v>
      </c>
      <c r="G61" s="14" t="s">
        <v>15</v>
      </c>
      <c r="H61" s="14" t="s">
        <v>16</v>
      </c>
      <c r="I61" s="14"/>
    </row>
    <row r="62" spans="1:9" ht="12.75">
      <c r="A62" s="13" t="s">
        <v>42</v>
      </c>
      <c r="B62" s="1" t="s">
        <v>43</v>
      </c>
      <c r="C62" s="13" t="s">
        <v>5</v>
      </c>
      <c r="D62" s="3" t="s">
        <v>15</v>
      </c>
      <c r="E62" s="14" t="s">
        <v>15</v>
      </c>
      <c r="F62" s="3" t="s">
        <v>15</v>
      </c>
      <c r="G62" s="14" t="s">
        <v>15</v>
      </c>
      <c r="H62" s="14" t="s">
        <v>18</v>
      </c>
      <c r="I62" s="14"/>
    </row>
    <row r="63" spans="1:9" ht="12.75">
      <c r="A63" s="13" t="s">
        <v>143</v>
      </c>
      <c r="B63" s="1" t="s">
        <v>43</v>
      </c>
      <c r="C63" s="13" t="s">
        <v>144</v>
      </c>
      <c r="D63" s="3">
        <v>100000</v>
      </c>
      <c r="E63" s="14">
        <v>548948.38</v>
      </c>
      <c r="F63" s="3">
        <v>0</v>
      </c>
      <c r="G63" s="14">
        <v>-100000</v>
      </c>
      <c r="H63" s="14" t="s">
        <v>18</v>
      </c>
      <c r="I63" s="14"/>
    </row>
    <row r="64" spans="1:9" ht="12.75">
      <c r="A64" s="13" t="s">
        <v>145</v>
      </c>
      <c r="B64" s="1" t="s">
        <v>146</v>
      </c>
      <c r="C64" s="13" t="s">
        <v>147</v>
      </c>
      <c r="D64" s="3">
        <v>100000</v>
      </c>
      <c r="E64" s="14">
        <v>516800</v>
      </c>
      <c r="F64" s="3">
        <v>0</v>
      </c>
      <c r="G64" s="14">
        <v>-100000</v>
      </c>
      <c r="H64" s="14" t="s">
        <v>18</v>
      </c>
      <c r="I64" s="14"/>
    </row>
    <row r="65" spans="1:9" ht="12.75">
      <c r="A65" s="13" t="s">
        <v>42</v>
      </c>
      <c r="B65" s="1" t="s">
        <v>148</v>
      </c>
      <c r="C65" s="13" t="s">
        <v>149</v>
      </c>
      <c r="D65" s="3">
        <v>0</v>
      </c>
      <c r="E65" s="14">
        <v>32148.38</v>
      </c>
      <c r="F65" s="3">
        <v>0</v>
      </c>
      <c r="G65" s="14">
        <v>0</v>
      </c>
      <c r="H65" s="14" t="s">
        <v>18</v>
      </c>
      <c r="I65" s="14"/>
    </row>
    <row r="66" spans="1:9" ht="12.75">
      <c r="A66" s="13" t="s">
        <v>150</v>
      </c>
      <c r="B66" s="1" t="s">
        <v>43</v>
      </c>
      <c r="C66" s="13" t="s">
        <v>151</v>
      </c>
      <c r="D66" s="3">
        <v>30916300</v>
      </c>
      <c r="E66" s="14">
        <v>28339938</v>
      </c>
      <c r="F66" s="3">
        <v>30916300</v>
      </c>
      <c r="G66" s="14">
        <v>0</v>
      </c>
      <c r="H66" s="14" t="s">
        <v>18</v>
      </c>
      <c r="I66" s="14"/>
    </row>
    <row r="67" spans="1:9" ht="12.75">
      <c r="A67" s="13" t="s">
        <v>152</v>
      </c>
      <c r="B67" s="1" t="s">
        <v>43</v>
      </c>
      <c r="C67" s="13" t="s">
        <v>153</v>
      </c>
      <c r="D67" s="3">
        <v>0</v>
      </c>
      <c r="E67" s="14">
        <v>268124.5</v>
      </c>
      <c r="F67" s="3">
        <v>143200</v>
      </c>
      <c r="G67" s="14">
        <v>143200</v>
      </c>
      <c r="H67" s="14" t="s">
        <v>18</v>
      </c>
      <c r="I67" s="14"/>
    </row>
    <row r="68" spans="1:9" ht="12.75">
      <c r="A68" s="13" t="s">
        <v>145</v>
      </c>
      <c r="B68" s="1" t="s">
        <v>154</v>
      </c>
      <c r="C68" s="13" t="s">
        <v>155</v>
      </c>
      <c r="D68" s="3">
        <v>0</v>
      </c>
      <c r="E68" s="14">
        <v>268124.5</v>
      </c>
      <c r="F68" s="3">
        <v>143200</v>
      </c>
      <c r="G68" s="14">
        <v>143200</v>
      </c>
      <c r="H68" s="14" t="s">
        <v>18</v>
      </c>
      <c r="I68" s="14"/>
    </row>
    <row r="69" spans="1:9" ht="12.75">
      <c r="A69" s="13" t="s">
        <v>156</v>
      </c>
      <c r="B69" s="1" t="s">
        <v>43</v>
      </c>
      <c r="C69" s="13" t="s">
        <v>157</v>
      </c>
      <c r="D69" s="3">
        <v>12158300</v>
      </c>
      <c r="E69" s="14">
        <v>25048691.17</v>
      </c>
      <c r="F69" s="3">
        <v>11109710</v>
      </c>
      <c r="G69" s="14">
        <v>-1048590</v>
      </c>
      <c r="H69" s="14" t="s">
        <v>18</v>
      </c>
      <c r="I69" s="14"/>
    </row>
    <row r="70" spans="1:9" ht="12.75">
      <c r="A70" s="13" t="s">
        <v>145</v>
      </c>
      <c r="B70" s="1" t="s">
        <v>158</v>
      </c>
      <c r="C70" s="13" t="s">
        <v>159</v>
      </c>
      <c r="D70" s="3">
        <v>213000</v>
      </c>
      <c r="E70" s="14">
        <v>137473</v>
      </c>
      <c r="F70" s="3">
        <v>154710</v>
      </c>
      <c r="G70" s="14">
        <v>-58290</v>
      </c>
      <c r="H70" s="14" t="s">
        <v>18</v>
      </c>
      <c r="I70" s="14"/>
    </row>
    <row r="71" spans="1:9" ht="12.75">
      <c r="A71" s="13" t="s">
        <v>42</v>
      </c>
      <c r="B71" s="1" t="s">
        <v>160</v>
      </c>
      <c r="C71" s="13" t="s">
        <v>161</v>
      </c>
      <c r="D71" s="3">
        <v>162000</v>
      </c>
      <c r="E71" s="14">
        <v>237600</v>
      </c>
      <c r="F71" s="3">
        <v>178000</v>
      </c>
      <c r="G71" s="14">
        <v>16000</v>
      </c>
      <c r="H71" s="14" t="s">
        <v>18</v>
      </c>
      <c r="I71" s="14"/>
    </row>
    <row r="72" spans="1:9" ht="12.75">
      <c r="A72" s="13" t="s">
        <v>42</v>
      </c>
      <c r="B72" s="1" t="s">
        <v>162</v>
      </c>
      <c r="C72" s="13" t="s">
        <v>163</v>
      </c>
      <c r="D72" s="3">
        <v>3931000</v>
      </c>
      <c r="E72" s="14">
        <v>0</v>
      </c>
      <c r="F72" s="3">
        <v>0</v>
      </c>
      <c r="G72" s="14">
        <v>-3931000</v>
      </c>
      <c r="H72" s="14" t="s">
        <v>18</v>
      </c>
      <c r="I72" s="14"/>
    </row>
    <row r="73" spans="1:9" ht="12.75">
      <c r="A73" s="13" t="s">
        <v>42</v>
      </c>
      <c r="B73" s="1" t="s">
        <v>164</v>
      </c>
      <c r="C73" s="13" t="s">
        <v>165</v>
      </c>
      <c r="D73" s="3">
        <v>1063000</v>
      </c>
      <c r="E73" s="14">
        <v>1292360</v>
      </c>
      <c r="F73" s="3">
        <v>1292000</v>
      </c>
      <c r="G73" s="14">
        <v>229000</v>
      </c>
      <c r="H73" s="14" t="s">
        <v>18</v>
      </c>
      <c r="I73" s="14"/>
    </row>
    <row r="74" spans="1:9" ht="12.75">
      <c r="A74" s="13" t="s">
        <v>42</v>
      </c>
      <c r="B74" s="1" t="s">
        <v>166</v>
      </c>
      <c r="C74" s="13" t="s">
        <v>167</v>
      </c>
      <c r="D74" s="3">
        <v>0</v>
      </c>
      <c r="E74" s="14">
        <v>3370713.05</v>
      </c>
      <c r="F74" s="3">
        <v>3762000</v>
      </c>
      <c r="G74" s="14">
        <v>3762000</v>
      </c>
      <c r="H74" s="14" t="s">
        <v>18</v>
      </c>
      <c r="I74" s="14"/>
    </row>
    <row r="75" spans="1:9" ht="12.75">
      <c r="A75" s="13" t="s">
        <v>42</v>
      </c>
      <c r="B75" s="1" t="s">
        <v>168</v>
      </c>
      <c r="C75" s="13" t="s">
        <v>169</v>
      </c>
      <c r="D75" s="3">
        <v>5170000</v>
      </c>
      <c r="E75" s="14">
        <v>6167345.37</v>
      </c>
      <c r="F75" s="3">
        <v>5473000</v>
      </c>
      <c r="G75" s="14">
        <v>303000</v>
      </c>
      <c r="H75" s="14" t="s">
        <v>18</v>
      </c>
      <c r="I75" s="14"/>
    </row>
    <row r="76" spans="1:9" ht="12.75">
      <c r="A76" s="13" t="s">
        <v>42</v>
      </c>
      <c r="B76" s="1" t="s">
        <v>170</v>
      </c>
      <c r="C76" s="13" t="s">
        <v>171</v>
      </c>
      <c r="D76" s="3">
        <v>0</v>
      </c>
      <c r="E76" s="14">
        <v>71928</v>
      </c>
      <c r="F76" s="3">
        <v>0</v>
      </c>
      <c r="G76" s="14">
        <v>0</v>
      </c>
      <c r="H76" s="14" t="s">
        <v>18</v>
      </c>
      <c r="I76" s="14"/>
    </row>
    <row r="77" spans="1:9" ht="12.75">
      <c r="A77" s="13" t="s">
        <v>42</v>
      </c>
      <c r="B77" s="1" t="s">
        <v>172</v>
      </c>
      <c r="C77" s="13" t="s">
        <v>173</v>
      </c>
      <c r="D77" s="3">
        <v>0</v>
      </c>
      <c r="E77" s="14">
        <v>0</v>
      </c>
      <c r="F77" s="3">
        <v>250000</v>
      </c>
      <c r="G77" s="14">
        <v>250000</v>
      </c>
      <c r="H77" s="14" t="s">
        <v>18</v>
      </c>
      <c r="I77" s="14"/>
    </row>
    <row r="78" spans="1:9" ht="12.75">
      <c r="A78" s="13" t="s">
        <v>42</v>
      </c>
      <c r="B78" s="1" t="s">
        <v>174</v>
      </c>
      <c r="C78" s="13" t="s">
        <v>175</v>
      </c>
      <c r="D78" s="3">
        <v>600000</v>
      </c>
      <c r="E78" s="14">
        <v>0</v>
      </c>
      <c r="F78" s="3">
        <v>0</v>
      </c>
      <c r="G78" s="14">
        <v>-600000</v>
      </c>
      <c r="H78" s="14" t="s">
        <v>18</v>
      </c>
      <c r="I78" s="14"/>
    </row>
    <row r="79" spans="1:9" ht="12.75">
      <c r="A79" s="13" t="s">
        <v>42</v>
      </c>
      <c r="B79" s="1" t="s">
        <v>176</v>
      </c>
      <c r="C79" s="13" t="s">
        <v>177</v>
      </c>
      <c r="D79" s="3">
        <v>856000</v>
      </c>
      <c r="E79" s="14">
        <v>856180.75</v>
      </c>
      <c r="F79" s="3">
        <v>0</v>
      </c>
      <c r="G79" s="14">
        <v>-856000</v>
      </c>
      <c r="H79" s="14" t="s">
        <v>18</v>
      </c>
      <c r="I79" s="14"/>
    </row>
    <row r="80" spans="1:9" ht="12.75">
      <c r="A80" s="13" t="s">
        <v>42</v>
      </c>
      <c r="B80" s="1" t="s">
        <v>178</v>
      </c>
      <c r="C80" s="13" t="s">
        <v>179</v>
      </c>
      <c r="D80" s="3">
        <v>0</v>
      </c>
      <c r="E80" s="14">
        <v>12869091</v>
      </c>
      <c r="F80" s="3">
        <v>0</v>
      </c>
      <c r="G80" s="14">
        <v>0</v>
      </c>
      <c r="H80" s="14" t="s">
        <v>18</v>
      </c>
      <c r="I80" s="14"/>
    </row>
    <row r="81" spans="1:9" ht="12.75">
      <c r="A81" s="13" t="s">
        <v>42</v>
      </c>
      <c r="B81" s="1" t="s">
        <v>180</v>
      </c>
      <c r="C81" s="13" t="s">
        <v>181</v>
      </c>
      <c r="D81" s="3">
        <v>163300</v>
      </c>
      <c r="E81" s="14">
        <v>46000</v>
      </c>
      <c r="F81" s="3">
        <v>0</v>
      </c>
      <c r="G81" s="14">
        <v>-163300</v>
      </c>
      <c r="H81" s="14" t="s">
        <v>18</v>
      </c>
      <c r="I81" s="14"/>
    </row>
    <row r="82" spans="1:9" ht="12.75">
      <c r="A82" s="13" t="s">
        <v>182</v>
      </c>
      <c r="B82" s="1" t="s">
        <v>43</v>
      </c>
      <c r="C82" s="13" t="s">
        <v>183</v>
      </c>
      <c r="D82" s="3">
        <v>1207000</v>
      </c>
      <c r="E82" s="14">
        <v>779013</v>
      </c>
      <c r="F82" s="3">
        <v>876730</v>
      </c>
      <c r="G82" s="14">
        <v>-330270</v>
      </c>
      <c r="H82" s="14" t="s">
        <v>18</v>
      </c>
      <c r="I82" s="14"/>
    </row>
    <row r="83" spans="1:9" ht="12.75">
      <c r="A83" s="13" t="s">
        <v>145</v>
      </c>
      <c r="B83" s="1" t="s">
        <v>184</v>
      </c>
      <c r="C83" s="13" t="s">
        <v>185</v>
      </c>
      <c r="D83" s="3">
        <v>1207000</v>
      </c>
      <c r="E83" s="14">
        <v>779013</v>
      </c>
      <c r="F83" s="3">
        <v>876730</v>
      </c>
      <c r="G83" s="14">
        <v>-330270</v>
      </c>
      <c r="H83" s="14" t="s">
        <v>18</v>
      </c>
      <c r="I83" s="14"/>
    </row>
    <row r="84" spans="1:9" ht="12.75">
      <c r="A84" s="13" t="s">
        <v>186</v>
      </c>
      <c r="B84" s="1" t="s">
        <v>43</v>
      </c>
      <c r="C84" s="13" t="s">
        <v>187</v>
      </c>
      <c r="D84" s="3">
        <v>0</v>
      </c>
      <c r="E84" s="14">
        <v>0</v>
      </c>
      <c r="F84" s="3">
        <v>1362600</v>
      </c>
      <c r="G84" s="14">
        <v>1362600</v>
      </c>
      <c r="H84" s="14" t="s">
        <v>18</v>
      </c>
      <c r="I84" s="14"/>
    </row>
    <row r="85" spans="1:9" ht="12.75">
      <c r="A85" s="13" t="s">
        <v>188</v>
      </c>
      <c r="B85" s="1" t="s">
        <v>43</v>
      </c>
      <c r="C85" s="13" t="s">
        <v>189</v>
      </c>
      <c r="D85" s="3">
        <v>202000</v>
      </c>
      <c r="E85" s="14">
        <v>56481.9</v>
      </c>
      <c r="F85" s="3">
        <v>160000</v>
      </c>
      <c r="G85" s="14">
        <v>-42000</v>
      </c>
      <c r="H85" s="14" t="s">
        <v>18</v>
      </c>
      <c r="I85" s="14"/>
    </row>
    <row r="86" spans="1:9" ht="12.75">
      <c r="A86" s="13" t="s">
        <v>190</v>
      </c>
      <c r="B86" s="1" t="s">
        <v>43</v>
      </c>
      <c r="C86" s="13" t="s">
        <v>191</v>
      </c>
      <c r="D86" s="3">
        <v>0</v>
      </c>
      <c r="E86" s="14">
        <v>48477743.45</v>
      </c>
      <c r="F86" s="3">
        <v>0</v>
      </c>
      <c r="G86" s="14">
        <v>0</v>
      </c>
      <c r="H86" s="14" t="s">
        <v>18</v>
      </c>
      <c r="I86" s="14"/>
    </row>
    <row r="87" spans="1:9" ht="12.75">
      <c r="A87" s="13" t="s">
        <v>145</v>
      </c>
      <c r="B87" s="1" t="s">
        <v>192</v>
      </c>
      <c r="C87" s="13" t="s">
        <v>193</v>
      </c>
      <c r="D87" s="3">
        <v>0</v>
      </c>
      <c r="E87" s="14">
        <v>47767300</v>
      </c>
      <c r="F87" s="3">
        <v>0</v>
      </c>
      <c r="G87" s="14">
        <v>0</v>
      </c>
      <c r="H87" s="14" t="s">
        <v>18</v>
      </c>
      <c r="I87" s="14"/>
    </row>
    <row r="88" spans="1:9" ht="12.75">
      <c r="A88" s="13" t="s">
        <v>42</v>
      </c>
      <c r="B88" s="1" t="s">
        <v>194</v>
      </c>
      <c r="C88" s="13" t="s">
        <v>195</v>
      </c>
      <c r="D88" s="3">
        <v>0</v>
      </c>
      <c r="E88" s="14">
        <v>346416</v>
      </c>
      <c r="F88" s="3">
        <v>0</v>
      </c>
      <c r="G88" s="14">
        <v>0</v>
      </c>
      <c r="H88" s="14" t="s">
        <v>18</v>
      </c>
      <c r="I88" s="14"/>
    </row>
    <row r="89" spans="1:9" ht="12.75">
      <c r="A89" s="13" t="s">
        <v>42</v>
      </c>
      <c r="B89" s="1" t="s">
        <v>196</v>
      </c>
      <c r="C89" s="13" t="s">
        <v>197</v>
      </c>
      <c r="D89" s="3">
        <v>0</v>
      </c>
      <c r="E89" s="14">
        <v>302200</v>
      </c>
      <c r="F89" s="3">
        <v>0</v>
      </c>
      <c r="G89" s="14">
        <v>0</v>
      </c>
      <c r="H89" s="14" t="s">
        <v>18</v>
      </c>
      <c r="I89" s="14"/>
    </row>
    <row r="90" spans="1:9" ht="12.75">
      <c r="A90" s="13" t="s">
        <v>42</v>
      </c>
      <c r="B90" s="1" t="s">
        <v>198</v>
      </c>
      <c r="C90" s="13" t="s">
        <v>197</v>
      </c>
      <c r="D90" s="3">
        <v>0</v>
      </c>
      <c r="E90" s="14">
        <v>61827.45</v>
      </c>
      <c r="F90" s="3">
        <v>0</v>
      </c>
      <c r="G90" s="14">
        <v>0</v>
      </c>
      <c r="H90" s="14" t="s">
        <v>18</v>
      </c>
      <c r="I90" s="14"/>
    </row>
    <row r="91" spans="1:9" ht="12.75">
      <c r="A91" s="13" t="s">
        <v>199</v>
      </c>
      <c r="B91" s="1" t="s">
        <v>43</v>
      </c>
      <c r="C91" s="13" t="s">
        <v>200</v>
      </c>
      <c r="D91" s="3">
        <v>13000000</v>
      </c>
      <c r="E91" s="14">
        <v>14173794.3</v>
      </c>
      <c r="F91" s="3">
        <v>2400000</v>
      </c>
      <c r="G91" s="14">
        <v>-10600000</v>
      </c>
      <c r="H91" s="14" t="s">
        <v>18</v>
      </c>
      <c r="I91" s="14"/>
    </row>
    <row r="92" spans="1:9" ht="12.75">
      <c r="A92" s="13" t="s">
        <v>145</v>
      </c>
      <c r="B92" s="1" t="s">
        <v>201</v>
      </c>
      <c r="C92" s="13" t="s">
        <v>202</v>
      </c>
      <c r="D92" s="3">
        <v>0</v>
      </c>
      <c r="E92" s="14">
        <v>0</v>
      </c>
      <c r="F92" s="3">
        <v>2400000</v>
      </c>
      <c r="G92" s="14">
        <v>2400000</v>
      </c>
      <c r="H92" s="14" t="s">
        <v>18</v>
      </c>
      <c r="I92" s="14"/>
    </row>
    <row r="93" spans="1:9" ht="12.75">
      <c r="A93" s="13" t="s">
        <v>42</v>
      </c>
      <c r="B93" s="1" t="s">
        <v>203</v>
      </c>
      <c r="C93" s="13" t="s">
        <v>204</v>
      </c>
      <c r="D93" s="3">
        <v>13000000</v>
      </c>
      <c r="E93" s="14">
        <v>0</v>
      </c>
      <c r="F93" s="3">
        <v>0</v>
      </c>
      <c r="G93" s="14">
        <v>-13000000</v>
      </c>
      <c r="H93" s="14" t="s">
        <v>18</v>
      </c>
      <c r="I93" s="14"/>
    </row>
    <row r="94" spans="1:9" ht="12.75">
      <c r="A94" s="13" t="s">
        <v>42</v>
      </c>
      <c r="B94" s="1" t="s">
        <v>174</v>
      </c>
      <c r="C94" s="13" t="s">
        <v>175</v>
      </c>
      <c r="D94" s="3">
        <v>0</v>
      </c>
      <c r="E94" s="14">
        <v>622640</v>
      </c>
      <c r="F94" s="3">
        <v>0</v>
      </c>
      <c r="G94" s="14">
        <v>0</v>
      </c>
      <c r="H94" s="14" t="s">
        <v>18</v>
      </c>
      <c r="I94" s="14"/>
    </row>
    <row r="95" spans="1:9" ht="12.75">
      <c r="A95" s="13" t="s">
        <v>42</v>
      </c>
      <c r="B95" s="1" t="s">
        <v>205</v>
      </c>
      <c r="C95" s="13" t="s">
        <v>206</v>
      </c>
      <c r="D95" s="3">
        <v>0</v>
      </c>
      <c r="E95" s="14">
        <v>746564.13</v>
      </c>
      <c r="F95" s="3">
        <v>0</v>
      </c>
      <c r="G95" s="14">
        <v>0</v>
      </c>
      <c r="H95" s="14" t="s">
        <v>18</v>
      </c>
      <c r="I95" s="14"/>
    </row>
    <row r="96" spans="1:9" ht="12.75">
      <c r="A96" s="13" t="s">
        <v>42</v>
      </c>
      <c r="B96" s="1" t="s">
        <v>207</v>
      </c>
      <c r="C96" s="13" t="s">
        <v>208</v>
      </c>
      <c r="D96" s="3">
        <v>0</v>
      </c>
      <c r="E96" s="14">
        <v>12691590.17</v>
      </c>
      <c r="F96" s="3">
        <v>0</v>
      </c>
      <c r="G96" s="14">
        <v>0</v>
      </c>
      <c r="H96" s="14" t="s">
        <v>18</v>
      </c>
      <c r="I96" s="14"/>
    </row>
    <row r="97" spans="1:9" ht="12.75">
      <c r="A97" s="13" t="s">
        <v>42</v>
      </c>
      <c r="B97" s="1" t="s">
        <v>209</v>
      </c>
      <c r="C97" s="13" t="s">
        <v>210</v>
      </c>
      <c r="D97" s="3">
        <v>0</v>
      </c>
      <c r="E97" s="14">
        <v>113000</v>
      </c>
      <c r="F97" s="3">
        <v>0</v>
      </c>
      <c r="G97" s="14">
        <v>0</v>
      </c>
      <c r="H97" s="14" t="s">
        <v>18</v>
      </c>
      <c r="I97" s="14"/>
    </row>
    <row r="98" spans="1:9" ht="12.75">
      <c r="A98" s="13" t="s">
        <v>211</v>
      </c>
      <c r="B98" s="1" t="s">
        <v>43</v>
      </c>
      <c r="C98" s="13" t="s">
        <v>212</v>
      </c>
      <c r="D98" s="3">
        <v>400000</v>
      </c>
      <c r="E98" s="14">
        <v>6962708</v>
      </c>
      <c r="F98" s="3">
        <v>0</v>
      </c>
      <c r="G98" s="14">
        <v>-400000</v>
      </c>
      <c r="H98" s="14" t="s">
        <v>18</v>
      </c>
      <c r="I98" s="14"/>
    </row>
    <row r="99" spans="1:9" ht="12.75">
      <c r="A99" s="13" t="s">
        <v>145</v>
      </c>
      <c r="B99" s="1" t="s">
        <v>213</v>
      </c>
      <c r="C99" s="13" t="s">
        <v>214</v>
      </c>
      <c r="D99" s="3">
        <v>400000</v>
      </c>
      <c r="E99" s="14">
        <v>400000</v>
      </c>
      <c r="F99" s="3">
        <v>0</v>
      </c>
      <c r="G99" s="14">
        <v>-400000</v>
      </c>
      <c r="H99" s="14" t="s">
        <v>18</v>
      </c>
      <c r="I99" s="14"/>
    </row>
    <row r="100" spans="1:9" ht="12.75">
      <c r="A100" s="13" t="s">
        <v>42</v>
      </c>
      <c r="B100" s="1" t="s">
        <v>194</v>
      </c>
      <c r="C100" s="13" t="s">
        <v>195</v>
      </c>
      <c r="D100" s="3">
        <v>0</v>
      </c>
      <c r="E100" s="14">
        <v>6562708</v>
      </c>
      <c r="F100" s="3">
        <v>0</v>
      </c>
      <c r="G100" s="14">
        <v>0</v>
      </c>
      <c r="H100" s="14" t="s">
        <v>18</v>
      </c>
      <c r="I100" s="14"/>
    </row>
    <row r="101" spans="1:9" ht="12.75">
      <c r="A101" s="13" t="s">
        <v>42</v>
      </c>
      <c r="B101" s="1" t="s">
        <v>43</v>
      </c>
      <c r="C101" s="13" t="s">
        <v>215</v>
      </c>
      <c r="D101" s="3">
        <v>57983600</v>
      </c>
      <c r="E101" s="14">
        <v>124655442.7</v>
      </c>
      <c r="F101" s="3">
        <v>46968540</v>
      </c>
      <c r="G101" s="14">
        <v>-11015060</v>
      </c>
      <c r="H101" s="14" t="s">
        <v>8</v>
      </c>
      <c r="I101" s="14"/>
    </row>
    <row r="102" spans="1:9" ht="12.75">
      <c r="A102" s="13" t="s">
        <v>42</v>
      </c>
      <c r="B102" s="1" t="s">
        <v>43</v>
      </c>
      <c r="C102" s="13" t="s">
        <v>216</v>
      </c>
      <c r="D102" s="3">
        <v>534615550</v>
      </c>
      <c r="E102" s="14">
        <v>580184315.78</v>
      </c>
      <c r="F102" s="3">
        <v>579580370</v>
      </c>
      <c r="G102" s="14">
        <v>44964820</v>
      </c>
      <c r="H102" s="14" t="s">
        <v>8</v>
      </c>
      <c r="I102" s="14"/>
    </row>
    <row r="103" spans="1:9" ht="12.75">
      <c r="A103" s="13" t="s">
        <v>42</v>
      </c>
      <c r="B103" s="1" t="s">
        <v>43</v>
      </c>
      <c r="C103" s="13" t="s">
        <v>5</v>
      </c>
      <c r="D103" s="3" t="s">
        <v>15</v>
      </c>
      <c r="E103" s="14" t="s">
        <v>15</v>
      </c>
      <c r="F103" s="3" t="s">
        <v>15</v>
      </c>
      <c r="G103" s="14" t="s">
        <v>15</v>
      </c>
      <c r="H103" s="14" t="s">
        <v>18</v>
      </c>
      <c r="I103" s="14"/>
    </row>
    <row r="104" spans="1:9" ht="12.75">
      <c r="A104" s="13" t="s">
        <v>42</v>
      </c>
      <c r="B104" s="1" t="s">
        <v>43</v>
      </c>
      <c r="C104" s="13" t="s">
        <v>217</v>
      </c>
      <c r="D104" s="3" t="s">
        <v>15</v>
      </c>
      <c r="E104" s="14" t="s">
        <v>15</v>
      </c>
      <c r="F104" s="3" t="s">
        <v>15</v>
      </c>
      <c r="G104" s="14" t="s">
        <v>15</v>
      </c>
      <c r="H104" s="14" t="s">
        <v>16</v>
      </c>
      <c r="I104" s="14"/>
    </row>
    <row r="105" spans="1:9" ht="12.75">
      <c r="A105" s="13" t="s">
        <v>42</v>
      </c>
      <c r="B105" s="1" t="s">
        <v>43</v>
      </c>
      <c r="C105" s="13" t="s">
        <v>5</v>
      </c>
      <c r="D105" s="3" t="s">
        <v>15</v>
      </c>
      <c r="E105" s="14" t="s">
        <v>15</v>
      </c>
      <c r="F105" s="3" t="s">
        <v>15</v>
      </c>
      <c r="G105" s="14" t="s">
        <v>15</v>
      </c>
      <c r="H105" s="14" t="s">
        <v>18</v>
      </c>
      <c r="I105" s="14"/>
    </row>
    <row r="106" spans="1:9" ht="12.75">
      <c r="A106" s="13" t="s">
        <v>218</v>
      </c>
      <c r="B106" s="1" t="s">
        <v>43</v>
      </c>
      <c r="C106" s="13" t="s">
        <v>29</v>
      </c>
      <c r="D106" s="3">
        <v>-15000000</v>
      </c>
      <c r="E106" s="14">
        <v>-15000000</v>
      </c>
      <c r="F106" s="3">
        <v>0</v>
      </c>
      <c r="G106" s="14">
        <v>15000000</v>
      </c>
      <c r="H106" s="14" t="s">
        <v>18</v>
      </c>
      <c r="I106" s="14"/>
    </row>
    <row r="107" spans="1:9" ht="12.75">
      <c r="A107" s="13" t="s">
        <v>219</v>
      </c>
      <c r="B107" s="1" t="s">
        <v>43</v>
      </c>
      <c r="C107" s="13" t="s">
        <v>31</v>
      </c>
      <c r="D107" s="3">
        <v>30190900</v>
      </c>
      <c r="E107" s="14">
        <v>-15620408.57</v>
      </c>
      <c r="F107" s="3">
        <v>7840210</v>
      </c>
      <c r="G107" s="14">
        <v>-22350690</v>
      </c>
      <c r="H107" s="14" t="s">
        <v>18</v>
      </c>
      <c r="I107" s="14"/>
    </row>
    <row r="108" spans="1:9" ht="12.75">
      <c r="A108" s="13" t="s">
        <v>220</v>
      </c>
      <c r="B108" s="1" t="s">
        <v>43</v>
      </c>
      <c r="C108" s="13" t="s">
        <v>33</v>
      </c>
      <c r="D108" s="3">
        <v>0</v>
      </c>
      <c r="E108" s="14">
        <v>0</v>
      </c>
      <c r="F108" s="3">
        <v>150000000</v>
      </c>
      <c r="G108" s="14">
        <v>150000000</v>
      </c>
      <c r="H108" s="14" t="s">
        <v>18</v>
      </c>
      <c r="I108" s="14"/>
    </row>
    <row r="109" spans="1:9" ht="12.75">
      <c r="A109" s="13" t="s">
        <v>221</v>
      </c>
      <c r="B109" s="1" t="s">
        <v>43</v>
      </c>
      <c r="C109" s="13" t="s">
        <v>35</v>
      </c>
      <c r="D109" s="3">
        <v>-7656000</v>
      </c>
      <c r="E109" s="14">
        <v>-7018000</v>
      </c>
      <c r="F109" s="3">
        <v>-7656000</v>
      </c>
      <c r="G109" s="14">
        <v>0</v>
      </c>
      <c r="H109" s="14" t="s">
        <v>18</v>
      </c>
      <c r="I109" s="14"/>
    </row>
    <row r="110" spans="1:9" ht="12.75">
      <c r="A110" s="13" t="s">
        <v>222</v>
      </c>
      <c r="B110" s="1" t="s">
        <v>43</v>
      </c>
      <c r="C110" s="13" t="s">
        <v>37</v>
      </c>
      <c r="D110" s="3">
        <v>0</v>
      </c>
      <c r="E110" s="14">
        <v>173020.83</v>
      </c>
      <c r="F110" s="3">
        <v>0</v>
      </c>
      <c r="G110" s="14">
        <v>0</v>
      </c>
      <c r="H110" s="14" t="s">
        <v>18</v>
      </c>
      <c r="I110" s="14"/>
    </row>
    <row r="111" spans="1:9" ht="12.75">
      <c r="A111" s="13" t="s">
        <v>42</v>
      </c>
      <c r="B111" s="1" t="s">
        <v>43</v>
      </c>
      <c r="C111" s="13" t="s">
        <v>223</v>
      </c>
      <c r="D111" s="3">
        <v>7534900</v>
      </c>
      <c r="E111" s="14">
        <v>-37465387.74</v>
      </c>
      <c r="F111" s="3">
        <v>150184210</v>
      </c>
      <c r="G111" s="14">
        <v>142649310</v>
      </c>
      <c r="H111" s="14" t="s">
        <v>16</v>
      </c>
      <c r="I111" s="14"/>
    </row>
    <row r="112" spans="1:9" ht="12.75">
      <c r="A112" s="13" t="s">
        <v>42</v>
      </c>
      <c r="B112" s="1" t="s">
        <v>43</v>
      </c>
      <c r="C112" s="13" t="s">
        <v>224</v>
      </c>
      <c r="D112" s="3">
        <v>542150450</v>
      </c>
      <c r="E112" s="14">
        <v>542718928.04</v>
      </c>
      <c r="F112" s="3">
        <v>729764580</v>
      </c>
      <c r="G112" s="14">
        <v>187614130</v>
      </c>
      <c r="H112" s="14" t="s">
        <v>8</v>
      </c>
      <c r="I112" s="14"/>
    </row>
    <row r="113" spans="1:9" ht="12.75">
      <c r="A113" s="13" t="s">
        <v>40</v>
      </c>
      <c r="B113" s="1"/>
      <c r="C113" s="13"/>
      <c r="E113" s="14"/>
      <c r="G113" s="14"/>
      <c r="H113" s="14" t="s">
        <v>18</v>
      </c>
      <c r="I113" s="14"/>
    </row>
    <row r="114" spans="1:9" ht="12.75">
      <c r="A114" s="13"/>
      <c r="B114" s="1"/>
      <c r="C114" s="13"/>
      <c r="E114" s="14"/>
      <c r="G114" s="14"/>
      <c r="H114" s="14"/>
      <c r="I114" s="14"/>
    </row>
    <row r="115" spans="1:3" ht="12.75">
      <c r="A115" s="1"/>
      <c r="B115" s="1"/>
      <c r="C115" s="5"/>
    </row>
    <row r="116" spans="1:3" ht="12.75">
      <c r="A116" s="1"/>
      <c r="B116" s="1"/>
      <c r="C116" s="5"/>
    </row>
    <row r="117" spans="1:3" ht="12.75">
      <c r="A117" s="1"/>
      <c r="B117" s="1"/>
      <c r="C117" s="5"/>
    </row>
    <row r="118" spans="1:3" ht="12.75">
      <c r="A118" s="1"/>
      <c r="B118" s="1"/>
      <c r="C118" s="5"/>
    </row>
    <row r="119" spans="1:3" ht="12.75">
      <c r="A119" s="1"/>
      <c r="B119" s="1"/>
      <c r="C119" s="5"/>
    </row>
    <row r="120" spans="1:3" ht="12.75">
      <c r="A120" s="1"/>
      <c r="B120" s="1"/>
      <c r="C120" s="5"/>
    </row>
    <row r="121" spans="1:3" ht="12.75">
      <c r="A121" s="1"/>
      <c r="B121" s="1"/>
      <c r="C121" s="5"/>
    </row>
    <row r="122" spans="1:3" ht="12.75">
      <c r="A122" s="1"/>
      <c r="B122" s="1"/>
      <c r="C122" s="5"/>
    </row>
    <row r="123" spans="1:3" ht="12.75">
      <c r="A123" s="1"/>
      <c r="B123" s="1"/>
      <c r="C123" s="5"/>
    </row>
    <row r="124" spans="1:3" ht="12.75">
      <c r="A124" s="1"/>
      <c r="B124" s="1"/>
      <c r="C124" s="5"/>
    </row>
    <row r="125" spans="1:3" ht="12.75">
      <c r="A125" s="1"/>
      <c r="B125" s="1"/>
      <c r="C125" s="5"/>
    </row>
    <row r="126" spans="1:3" ht="12.75">
      <c r="A126" s="1"/>
      <c r="B126" s="1"/>
      <c r="C126" s="5"/>
    </row>
    <row r="127" spans="1:3" ht="12.75">
      <c r="A127" s="1"/>
      <c r="B127" s="1"/>
      <c r="C127" s="5"/>
    </row>
    <row r="128" spans="1:3" ht="12.75">
      <c r="A128" s="1"/>
      <c r="B128" s="1"/>
      <c r="C128" s="5"/>
    </row>
    <row r="129" spans="1:3" ht="12.75">
      <c r="A129" s="1"/>
      <c r="B129" s="1"/>
      <c r="C129" s="5"/>
    </row>
    <row r="130" spans="1:3" ht="12.75">
      <c r="A130" s="1"/>
      <c r="B130" s="1"/>
      <c r="C130" s="5"/>
    </row>
    <row r="131" spans="1:3" ht="12.75">
      <c r="A131" s="1"/>
      <c r="B131" s="1"/>
      <c r="C131" s="5"/>
    </row>
    <row r="132" spans="1:3" ht="12.75">
      <c r="A132" s="1"/>
      <c r="B132" s="1"/>
      <c r="C132" s="5"/>
    </row>
    <row r="133" spans="1:3" ht="12.75">
      <c r="A133" s="1"/>
      <c r="B133" s="1"/>
      <c r="C133" s="5"/>
    </row>
    <row r="134" spans="1:3" ht="12.75">
      <c r="A134" s="1"/>
      <c r="B134" s="1"/>
      <c r="C134" s="5"/>
    </row>
    <row r="135" spans="1:3" ht="12.75">
      <c r="A135" s="1"/>
      <c r="B135" s="1"/>
      <c r="C135" s="5"/>
    </row>
    <row r="136" spans="1:3" ht="12.75">
      <c r="A136" s="1"/>
      <c r="B136" s="1"/>
      <c r="C136" s="5"/>
    </row>
    <row r="137" spans="1:3" ht="12.75">
      <c r="A137" s="1"/>
      <c r="B137" s="1"/>
      <c r="C137" s="5"/>
    </row>
    <row r="138" spans="1:3" ht="12.75">
      <c r="A138" s="1"/>
      <c r="B138" s="1"/>
      <c r="C138" s="5"/>
    </row>
    <row r="139" spans="1:3" ht="12.75">
      <c r="A139" s="1"/>
      <c r="B139" s="1"/>
      <c r="C139" s="5"/>
    </row>
    <row r="140" spans="1:3" ht="12.75">
      <c r="A140" s="1"/>
      <c r="B140" s="1"/>
      <c r="C140" s="5"/>
    </row>
    <row r="141" spans="1:3" ht="12.75">
      <c r="A141" s="1"/>
      <c r="B141" s="1"/>
      <c r="C141" s="5"/>
    </row>
    <row r="142" spans="1:3" ht="12.75">
      <c r="A142" s="1"/>
      <c r="B142" s="1"/>
      <c r="C142" s="5"/>
    </row>
    <row r="143" spans="1:3" ht="12.75">
      <c r="A143" s="1"/>
      <c r="B143" s="1"/>
      <c r="C143" s="5"/>
    </row>
    <row r="144" spans="1:3" ht="12.75">
      <c r="A144" s="1"/>
      <c r="B144" s="1"/>
      <c r="C144" s="5"/>
    </row>
    <row r="145" spans="1:3" ht="12.75">
      <c r="A145" s="1"/>
      <c r="B145" s="1"/>
      <c r="C145" s="5"/>
    </row>
    <row r="146" spans="1:3" ht="12.75">
      <c r="A146" s="1"/>
      <c r="B146" s="1"/>
      <c r="C146" s="5"/>
    </row>
    <row r="147" spans="1:3" ht="12.75">
      <c r="A147" s="1"/>
      <c r="B147" s="1"/>
      <c r="C147" s="5"/>
    </row>
    <row r="148" spans="1:3" ht="12.75">
      <c r="A148" s="1"/>
      <c r="B148" s="1"/>
      <c r="C148" s="5"/>
    </row>
    <row r="149" spans="1:3" ht="12.75">
      <c r="A149" s="1"/>
      <c r="B149" s="1"/>
      <c r="C149" s="5"/>
    </row>
    <row r="150" spans="1:3" ht="12.75">
      <c r="A150" s="1"/>
      <c r="B150" s="1"/>
      <c r="C150" s="5"/>
    </row>
    <row r="151" spans="1:3" ht="12.75">
      <c r="A151" s="1"/>
      <c r="B151" s="1"/>
      <c r="C151" s="5"/>
    </row>
    <row r="152" spans="1:3" ht="12.75">
      <c r="A152" s="1"/>
      <c r="B152" s="1"/>
      <c r="C152" s="5"/>
    </row>
    <row r="153" spans="1:3" ht="12.75">
      <c r="A153" s="1"/>
      <c r="B153" s="1"/>
      <c r="C153" s="5"/>
    </row>
    <row r="154" spans="1:3" ht="12.75">
      <c r="A154" s="1"/>
      <c r="B154" s="1"/>
      <c r="C154" s="5"/>
    </row>
    <row r="155" spans="1:3" ht="12.75">
      <c r="A155" s="1"/>
      <c r="B155" s="1"/>
      <c r="C155" s="5"/>
    </row>
    <row r="156" spans="1:3" ht="12.75">
      <c r="A156" s="1"/>
      <c r="B156" s="1"/>
      <c r="C156" s="5"/>
    </row>
    <row r="157" spans="1:3" ht="12.75">
      <c r="A157" s="1"/>
      <c r="B157" s="1"/>
      <c r="C157" s="5"/>
    </row>
    <row r="158" spans="1:3" ht="12.75">
      <c r="A158" s="1"/>
      <c r="B158" s="1"/>
      <c r="C158" s="5"/>
    </row>
    <row r="159" spans="1:3" ht="12.75">
      <c r="A159" s="1"/>
      <c r="B159" s="1"/>
      <c r="C159" s="5"/>
    </row>
    <row r="160" spans="1:3" ht="12.75">
      <c r="A160" s="1"/>
      <c r="B160" s="1"/>
      <c r="C160" s="5"/>
    </row>
    <row r="161" spans="1:3" ht="12.75">
      <c r="A161" s="1"/>
      <c r="B161" s="1"/>
      <c r="C161" s="5"/>
    </row>
    <row r="162" spans="1:3" ht="12.75">
      <c r="A162" s="1"/>
      <c r="B162" s="1"/>
      <c r="C162" s="5"/>
    </row>
    <row r="163" spans="1:3" ht="12.75">
      <c r="A163" s="1"/>
      <c r="B163" s="1"/>
      <c r="C163" s="5"/>
    </row>
    <row r="164" spans="1:3" ht="12.75">
      <c r="A164" s="1"/>
      <c r="B164" s="1"/>
      <c r="C164" s="5"/>
    </row>
    <row r="165" spans="1:3" ht="12.75">
      <c r="A165" s="1"/>
      <c r="B165" s="1"/>
      <c r="C165" s="5"/>
    </row>
    <row r="166" spans="1:3" ht="12.75">
      <c r="A166" s="1"/>
      <c r="B166" s="1"/>
      <c r="C166" s="5"/>
    </row>
    <row r="167" spans="1:3" ht="12.75">
      <c r="A167" s="1"/>
      <c r="B167" s="1"/>
      <c r="C167" s="5"/>
    </row>
    <row r="168" spans="1:3" ht="12.75">
      <c r="A168" s="1"/>
      <c r="B168" s="1"/>
      <c r="C168" s="5"/>
    </row>
    <row r="169" spans="1:3" ht="12.75">
      <c r="A169" s="1"/>
      <c r="B169" s="1"/>
      <c r="C169" s="5"/>
    </row>
    <row r="170" spans="1:3" ht="12.75">
      <c r="A170" s="1"/>
      <c r="B170" s="1"/>
      <c r="C170" s="5"/>
    </row>
    <row r="171" spans="1:3" ht="12.75">
      <c r="A171" s="1"/>
      <c r="B171" s="1"/>
      <c r="C171" s="5"/>
    </row>
    <row r="172" spans="1:3" ht="12.75">
      <c r="A172" s="1"/>
      <c r="B172" s="1"/>
      <c r="C172" s="5"/>
    </row>
    <row r="173" spans="1:3" ht="12.75">
      <c r="A173" s="1"/>
      <c r="B173" s="1"/>
      <c r="C173" s="5"/>
    </row>
    <row r="174" spans="1:3" ht="12.75">
      <c r="A174" s="1"/>
      <c r="B174" s="1"/>
      <c r="C174" s="5"/>
    </row>
    <row r="175" spans="1:3" ht="12.75">
      <c r="A175" s="1"/>
      <c r="B175" s="1"/>
      <c r="C175" s="5"/>
    </row>
    <row r="176" spans="1:3" ht="12.75">
      <c r="A176" s="1"/>
      <c r="B176" s="1"/>
      <c r="C176" s="5"/>
    </row>
    <row r="177" spans="1:3" ht="12.75">
      <c r="A177" s="1"/>
      <c r="B177" s="1"/>
      <c r="C177" s="5"/>
    </row>
    <row r="178" spans="1:3" ht="12.75">
      <c r="A178" s="1"/>
      <c r="B178" s="1"/>
      <c r="C178" s="5"/>
    </row>
    <row r="179" spans="1:3" ht="12.75">
      <c r="A179" s="1"/>
      <c r="B179" s="1"/>
      <c r="C179" s="5"/>
    </row>
    <row r="180" spans="1:3" ht="12.75">
      <c r="A180" s="1"/>
      <c r="B180" s="1"/>
      <c r="C180" s="5"/>
    </row>
    <row r="181" spans="1:3" ht="12.75">
      <c r="A181" s="1"/>
      <c r="B181" s="1"/>
      <c r="C181" s="5"/>
    </row>
    <row r="182" spans="1:3" ht="12.75">
      <c r="A182" s="1"/>
      <c r="B182" s="1"/>
      <c r="C182" s="5"/>
    </row>
    <row r="183" spans="1:3" ht="12.75">
      <c r="A183" s="1"/>
      <c r="B183" s="1"/>
      <c r="C183" s="5"/>
    </row>
    <row r="184" spans="1:3" ht="12.75">
      <c r="A184" s="1"/>
      <c r="B184" s="1"/>
      <c r="C184" s="5"/>
    </row>
    <row r="185" spans="1:3" ht="12.75">
      <c r="A185" s="1"/>
      <c r="B185" s="1"/>
      <c r="C185" s="5"/>
    </row>
    <row r="186" spans="1:3" ht="12.75">
      <c r="A186" s="1"/>
      <c r="B186" s="1"/>
      <c r="C186" s="5"/>
    </row>
    <row r="187" spans="1:3" ht="12.75">
      <c r="A187" s="1"/>
      <c r="B187" s="1"/>
      <c r="C187" s="5"/>
    </row>
    <row r="188" spans="1:3" ht="12.75">
      <c r="A188" s="1"/>
      <c r="B188" s="1"/>
      <c r="C188" s="5"/>
    </row>
    <row r="189" spans="1:3" ht="12.75">
      <c r="A189" s="1"/>
      <c r="B189" s="1"/>
      <c r="C189" s="5"/>
    </row>
    <row r="190" spans="1:3" ht="12.75">
      <c r="A190" s="1"/>
      <c r="B190" s="1"/>
      <c r="C190" s="5"/>
    </row>
    <row r="191" spans="1:3" ht="12.75">
      <c r="A191" s="1"/>
      <c r="B191" s="1"/>
      <c r="C191" s="5"/>
    </row>
    <row r="192" spans="1:3" ht="12.75">
      <c r="A192" s="1"/>
      <c r="B192" s="1"/>
      <c r="C192" s="5"/>
    </row>
    <row r="193" spans="1:3" ht="12.75">
      <c r="A193" s="1"/>
      <c r="B193" s="1"/>
      <c r="C193" s="5"/>
    </row>
    <row r="194" spans="1:3" ht="12.75">
      <c r="A194" s="1"/>
      <c r="B194" s="1"/>
      <c r="C194" s="5"/>
    </row>
    <row r="195" spans="1:3" ht="12.75">
      <c r="A195" s="1"/>
      <c r="B195" s="1"/>
      <c r="C195" s="5"/>
    </row>
    <row r="196" spans="1:3" ht="12.75">
      <c r="A196" s="1"/>
      <c r="B196" s="1"/>
      <c r="C196" s="5"/>
    </row>
    <row r="197" spans="1:3" ht="12.75">
      <c r="A197" s="1"/>
      <c r="B197" s="1"/>
      <c r="C197" s="5"/>
    </row>
    <row r="198" spans="1:3" ht="12.75">
      <c r="A198" s="1"/>
      <c r="B198" s="1"/>
      <c r="C198" s="5"/>
    </row>
    <row r="199" spans="1:3" ht="12.75">
      <c r="A199" s="1"/>
      <c r="B199" s="1"/>
      <c r="C199" s="5"/>
    </row>
    <row r="200" spans="1:3" ht="12.75">
      <c r="A200" s="1"/>
      <c r="B200" s="1"/>
      <c r="C200" s="5"/>
    </row>
    <row r="201" spans="1:3" ht="12.75">
      <c r="A201" s="1"/>
      <c r="B201" s="1"/>
      <c r="C201" s="5"/>
    </row>
    <row r="202" spans="1:3" ht="12.75">
      <c r="A202" s="1"/>
      <c r="B202" s="1"/>
      <c r="C202" s="5"/>
    </row>
    <row r="203" spans="1:3" ht="12.75">
      <c r="A203" s="1"/>
      <c r="B203" s="1"/>
      <c r="C203" s="5"/>
    </row>
    <row r="204" spans="1:3" ht="12.75">
      <c r="A204" s="1"/>
      <c r="B204" s="1"/>
      <c r="C204" s="5"/>
    </row>
    <row r="205" spans="1:3" ht="12.75">
      <c r="A205" s="1"/>
      <c r="B205" s="1"/>
      <c r="C205" s="5"/>
    </row>
    <row r="206" spans="1:3" ht="12.75">
      <c r="A206" s="1"/>
      <c r="B206" s="1"/>
      <c r="C206" s="5"/>
    </row>
    <row r="207" spans="1:3" ht="12.75">
      <c r="A207" s="1"/>
      <c r="B207" s="1"/>
      <c r="C207" s="5"/>
    </row>
    <row r="208" spans="1:3" ht="12.75">
      <c r="A208" s="1"/>
      <c r="B208" s="1"/>
      <c r="C208" s="5"/>
    </row>
    <row r="209" spans="1:3" ht="12.75">
      <c r="A209" s="1"/>
      <c r="B209" s="1"/>
      <c r="C209" s="5"/>
    </row>
    <row r="210" spans="1:3" ht="12.75">
      <c r="A210" s="1"/>
      <c r="B210" s="1"/>
      <c r="C210" s="5"/>
    </row>
    <row r="211" spans="1:3" ht="12.75">
      <c r="A211" s="1"/>
      <c r="B211" s="1"/>
      <c r="C211" s="5"/>
    </row>
    <row r="212" spans="1:3" ht="12.75">
      <c r="A212" s="1"/>
      <c r="B212" s="1"/>
      <c r="C212" s="5"/>
    </row>
    <row r="213" spans="1:3" ht="12.75">
      <c r="A213" s="1"/>
      <c r="B213" s="1"/>
      <c r="C213" s="5"/>
    </row>
    <row r="214" spans="1:3" ht="12.75">
      <c r="A214" s="1"/>
      <c r="B214" s="1"/>
      <c r="C214" s="5"/>
    </row>
    <row r="215" spans="1:3" ht="12.75">
      <c r="A215" s="1"/>
      <c r="B215" s="1"/>
      <c r="C215" s="5"/>
    </row>
    <row r="216" spans="1:3" ht="12.75">
      <c r="A216" s="1"/>
      <c r="B216" s="1"/>
      <c r="C216" s="5"/>
    </row>
    <row r="217" spans="1:3" ht="12.75">
      <c r="A217" s="1"/>
      <c r="B217" s="1"/>
      <c r="C217" s="5"/>
    </row>
    <row r="218" spans="1:3" ht="12.75">
      <c r="A218" s="1"/>
      <c r="B218" s="1"/>
      <c r="C218" s="5"/>
    </row>
    <row r="219" spans="1:3" ht="12.75">
      <c r="A219" s="1"/>
      <c r="B219" s="1"/>
      <c r="C219" s="5"/>
    </row>
    <row r="220" spans="1:3" ht="12.75">
      <c r="A220" s="1"/>
      <c r="B220" s="1"/>
      <c r="C220" s="5"/>
    </row>
    <row r="221" spans="1:3" ht="12.75">
      <c r="A221" s="1"/>
      <c r="B221" s="1"/>
      <c r="C221" s="5"/>
    </row>
    <row r="222" spans="1:3" ht="12.75">
      <c r="A222" s="1"/>
      <c r="B222" s="1"/>
      <c r="C222" s="5"/>
    </row>
    <row r="223" spans="1:3" ht="12.75">
      <c r="A223" s="1"/>
      <c r="B223" s="1"/>
      <c r="C223" s="5"/>
    </row>
    <row r="224" spans="1:3" ht="12.75">
      <c r="A224" s="1"/>
      <c r="B224" s="1"/>
      <c r="C224" s="5"/>
    </row>
    <row r="225" spans="1:3" ht="12.75">
      <c r="A225" s="1"/>
      <c r="B225" s="1"/>
      <c r="C225" s="5"/>
    </row>
    <row r="226" spans="1:3" ht="12.75">
      <c r="A226" s="1"/>
      <c r="B226" s="1"/>
      <c r="C226" s="5"/>
    </row>
    <row r="227" spans="1:3" ht="12.75">
      <c r="A227" s="1"/>
      <c r="B227" s="1"/>
      <c r="C227" s="5"/>
    </row>
    <row r="228" spans="1:3" ht="12.75">
      <c r="A228" s="1"/>
      <c r="B228" s="1"/>
      <c r="C228" s="5"/>
    </row>
    <row r="229" spans="1:3" ht="12.75">
      <c r="A229" s="1"/>
      <c r="B229" s="1"/>
      <c r="C229" s="5"/>
    </row>
    <row r="230" spans="1:3" ht="12.75">
      <c r="A230" s="1"/>
      <c r="B230" s="1"/>
      <c r="C230" s="5"/>
    </row>
    <row r="231" spans="1:3" ht="12.75">
      <c r="A231" s="1"/>
      <c r="B231" s="1"/>
      <c r="C231" s="5"/>
    </row>
    <row r="232" spans="1:3" ht="12.75">
      <c r="A232" s="1"/>
      <c r="B232" s="1"/>
      <c r="C232" s="5"/>
    </row>
    <row r="233" spans="1:3" ht="12.75">
      <c r="A233" s="1"/>
      <c r="B233" s="1"/>
      <c r="C233" s="5"/>
    </row>
    <row r="234" spans="1:3" ht="12.75">
      <c r="A234" s="1"/>
      <c r="B234" s="1"/>
      <c r="C234" s="5"/>
    </row>
    <row r="235" spans="1:3" ht="12.75">
      <c r="A235" s="1"/>
      <c r="B235" s="1"/>
      <c r="C235" s="5"/>
    </row>
    <row r="236" spans="1:3" ht="12.75">
      <c r="A236" s="1"/>
      <c r="B236" s="1"/>
      <c r="C236" s="5"/>
    </row>
    <row r="237" spans="1:3" ht="12.75">
      <c r="A237" s="1"/>
      <c r="B237" s="1"/>
      <c r="C237" s="5"/>
    </row>
    <row r="238" spans="1:3" ht="12.75">
      <c r="A238" s="1"/>
      <c r="B238" s="1"/>
      <c r="C238" s="5"/>
    </row>
    <row r="239" spans="1:3" ht="12.75">
      <c r="A239" s="1"/>
      <c r="B239" s="1"/>
      <c r="C239" s="5"/>
    </row>
    <row r="240" spans="1:3" ht="12.75">
      <c r="A240" s="1"/>
      <c r="B240" s="1"/>
      <c r="C240" s="5"/>
    </row>
    <row r="241" spans="1:3" ht="12.75">
      <c r="A241" s="1"/>
      <c r="B241" s="1"/>
      <c r="C241" s="5"/>
    </row>
    <row r="242" spans="1:3" ht="12.75">
      <c r="A242" s="1"/>
      <c r="B242" s="1"/>
      <c r="C242" s="5"/>
    </row>
    <row r="243" spans="1:3" ht="12.75">
      <c r="A243" s="1"/>
      <c r="B243" s="1"/>
      <c r="C243" s="5"/>
    </row>
    <row r="244" spans="1:3" ht="12.75">
      <c r="A244" s="1"/>
      <c r="B244" s="1"/>
      <c r="C244" s="5"/>
    </row>
    <row r="245" spans="1:3" ht="12.75">
      <c r="A245" s="1"/>
      <c r="B245" s="1"/>
      <c r="C245" s="5"/>
    </row>
    <row r="246" spans="1:3" ht="12.75">
      <c r="A246" s="1"/>
      <c r="B246" s="1"/>
      <c r="C246" s="5"/>
    </row>
    <row r="247" spans="1:3" ht="12.75">
      <c r="A247" s="1"/>
      <c r="B247" s="1"/>
      <c r="C247" s="5"/>
    </row>
    <row r="248" spans="1:3" ht="12.75">
      <c r="A248" s="1"/>
      <c r="B248" s="1"/>
      <c r="C248" s="5"/>
    </row>
    <row r="249" spans="1:3" ht="12.75">
      <c r="A249" s="1"/>
      <c r="B249" s="1"/>
      <c r="C249" s="5"/>
    </row>
    <row r="250" spans="1:3" ht="12.75">
      <c r="A250" s="1"/>
      <c r="B250" s="1"/>
      <c r="C250" s="5"/>
    </row>
    <row r="251" spans="1:3" ht="12.75">
      <c r="A251" s="1"/>
      <c r="B251" s="1"/>
      <c r="C251" s="5"/>
    </row>
    <row r="252" spans="1:3" ht="12.75">
      <c r="A252" s="1"/>
      <c r="B252" s="1"/>
      <c r="C252" s="5"/>
    </row>
    <row r="253" spans="1:3" ht="12.75">
      <c r="A253" s="1"/>
      <c r="B253" s="1"/>
      <c r="C253" s="5"/>
    </row>
    <row r="254" spans="1:3" ht="12.75">
      <c r="A254" s="1"/>
      <c r="B254" s="1"/>
      <c r="C254" s="5"/>
    </row>
    <row r="255" spans="1:3" ht="12.75">
      <c r="A255" s="1"/>
      <c r="B255" s="1"/>
      <c r="C255" s="5"/>
    </row>
    <row r="256" spans="1:3" ht="12.75">
      <c r="A256" s="1"/>
      <c r="B256" s="1"/>
      <c r="C256" s="5"/>
    </row>
    <row r="257" spans="1:3" ht="12.75">
      <c r="A257" s="1"/>
      <c r="B257" s="1"/>
      <c r="C257" s="5"/>
    </row>
    <row r="258" spans="1:3" ht="12.75">
      <c r="A258" s="1"/>
      <c r="B258" s="1"/>
      <c r="C258" s="5"/>
    </row>
    <row r="259" spans="1:3" ht="12.75">
      <c r="A259" s="1"/>
      <c r="B259" s="1"/>
      <c r="C259" s="5"/>
    </row>
    <row r="260" spans="1:3" ht="12.75">
      <c r="A260" s="1"/>
      <c r="B260" s="1"/>
      <c r="C260" s="5"/>
    </row>
    <row r="261" spans="1:3" ht="12.75">
      <c r="A261" s="1"/>
      <c r="B261" s="1"/>
      <c r="C261" s="5"/>
    </row>
    <row r="262" spans="1:3" ht="12.75">
      <c r="A262" s="1"/>
      <c r="B262" s="1"/>
      <c r="C262" s="5"/>
    </row>
    <row r="263" spans="1:3" ht="12.75">
      <c r="A263" s="1"/>
      <c r="B263" s="1"/>
      <c r="C263" s="5"/>
    </row>
    <row r="264" spans="1:3" ht="12.75">
      <c r="A264" s="1"/>
      <c r="B264" s="1"/>
      <c r="C264" s="5"/>
    </row>
    <row r="265" spans="1:3" ht="12.75">
      <c r="A265" s="1"/>
      <c r="B265" s="1"/>
      <c r="C265" s="5"/>
    </row>
    <row r="266" spans="1:3" ht="12.75">
      <c r="A266" s="1"/>
      <c r="B266" s="1"/>
      <c r="C266" s="5"/>
    </row>
    <row r="267" spans="1:3" ht="12.75">
      <c r="A267" s="1"/>
      <c r="B267" s="1"/>
      <c r="C267" s="5"/>
    </row>
    <row r="268" spans="1:3" ht="12.75">
      <c r="A268" s="1"/>
      <c r="B268" s="1"/>
      <c r="C268" s="5"/>
    </row>
    <row r="269" spans="1:3" ht="12.75">
      <c r="A269" s="1"/>
      <c r="B269" s="1"/>
      <c r="C269" s="5"/>
    </row>
    <row r="270" spans="1:3" ht="12.75">
      <c r="A270" s="1"/>
      <c r="B270" s="1"/>
      <c r="C270" s="5"/>
    </row>
    <row r="271" spans="1:3" ht="12.75">
      <c r="A271" s="1"/>
      <c r="B271" s="1"/>
      <c r="C271" s="5"/>
    </row>
    <row r="272" spans="1:3" ht="12.75">
      <c r="A272" s="1"/>
      <c r="B272" s="1"/>
      <c r="C272" s="5"/>
    </row>
    <row r="273" spans="1:3" ht="12.75">
      <c r="A273" s="1"/>
      <c r="B273" s="1"/>
      <c r="C273" s="5"/>
    </row>
    <row r="274" spans="1:3" ht="12.75">
      <c r="A274" s="1"/>
      <c r="B274" s="1"/>
      <c r="C274" s="5"/>
    </row>
    <row r="275" spans="1:3" ht="12.75">
      <c r="A275" s="1"/>
      <c r="B275" s="1"/>
      <c r="C275" s="5"/>
    </row>
    <row r="276" spans="1:3" ht="12.75">
      <c r="A276" s="1"/>
      <c r="B276" s="1"/>
      <c r="C276" s="5"/>
    </row>
    <row r="277" spans="1:3" ht="12.75">
      <c r="A277" s="1"/>
      <c r="B277" s="1"/>
      <c r="C277" s="5"/>
    </row>
    <row r="278" spans="1:3" ht="12.75">
      <c r="A278" s="1"/>
      <c r="B278" s="1"/>
      <c r="C278" s="5"/>
    </row>
    <row r="279" spans="1:3" ht="12.75">
      <c r="A279" s="1"/>
      <c r="B279" s="1"/>
      <c r="C279" s="5"/>
    </row>
    <row r="280" spans="1:3" ht="12.75">
      <c r="A280" s="1"/>
      <c r="B280" s="1"/>
      <c r="C280" s="5"/>
    </row>
    <row r="281" spans="1:3" ht="12.75">
      <c r="A281" s="1"/>
      <c r="B281" s="1"/>
      <c r="C281" s="5"/>
    </row>
    <row r="282" spans="1:3" ht="12.75">
      <c r="A282" s="1"/>
      <c r="B282" s="1"/>
      <c r="C282" s="5"/>
    </row>
    <row r="283" spans="1:3" ht="12.75">
      <c r="A283" s="1"/>
      <c r="B283" s="1"/>
      <c r="C283" s="5"/>
    </row>
    <row r="284" spans="1:3" ht="12.75">
      <c r="A284" s="1"/>
      <c r="B284" s="1"/>
      <c r="C284" s="5"/>
    </row>
    <row r="285" spans="1:3" ht="12.75">
      <c r="A285" s="1"/>
      <c r="B285" s="1"/>
      <c r="C285" s="5"/>
    </row>
    <row r="286" spans="1:3" ht="12.75">
      <c r="A286" s="1"/>
      <c r="B286" s="1"/>
      <c r="C286" s="5"/>
    </row>
    <row r="287" spans="1:3" ht="12.75">
      <c r="A287" s="1"/>
      <c r="B287" s="1"/>
      <c r="C287" s="5"/>
    </row>
    <row r="288" spans="1:3" ht="12.75">
      <c r="A288" s="1"/>
      <c r="B288" s="1"/>
      <c r="C288" s="5"/>
    </row>
    <row r="289" spans="1:3" ht="12.75">
      <c r="A289" s="1"/>
      <c r="B289" s="1"/>
      <c r="C289" s="5"/>
    </row>
    <row r="290" spans="1:3" ht="12.75">
      <c r="A290" s="1"/>
      <c r="B290" s="1"/>
      <c r="C290" s="5"/>
    </row>
    <row r="291" spans="1:3" ht="12.75">
      <c r="A291" s="1"/>
      <c r="B291" s="1"/>
      <c r="C291" s="5"/>
    </row>
    <row r="292" spans="1:3" ht="12.75">
      <c r="A292" s="1"/>
      <c r="B292" s="1"/>
      <c r="C292" s="5"/>
    </row>
    <row r="293" spans="1:3" ht="12.75">
      <c r="A293" s="1"/>
      <c r="B293" s="1"/>
      <c r="C293" s="5"/>
    </row>
    <row r="294" spans="1:3" ht="12.75">
      <c r="A294" s="1"/>
      <c r="B294" s="1"/>
      <c r="C294" s="5"/>
    </row>
    <row r="295" spans="1:3" ht="12.75">
      <c r="A295" s="1"/>
      <c r="B295" s="1"/>
      <c r="C295" s="5"/>
    </row>
    <row r="296" spans="1:3" ht="12.75">
      <c r="A296" s="1"/>
      <c r="B296" s="1"/>
      <c r="C296" s="5"/>
    </row>
    <row r="297" spans="1:3" ht="12.75">
      <c r="A297" s="1"/>
      <c r="B297" s="1"/>
      <c r="C297" s="5"/>
    </row>
    <row r="298" spans="1:3" ht="12.75">
      <c r="A298" s="1"/>
      <c r="B298" s="1"/>
      <c r="C298" s="5"/>
    </row>
    <row r="299" spans="1:3" ht="12.75">
      <c r="A299" s="1"/>
      <c r="B299" s="1"/>
      <c r="C299" s="5"/>
    </row>
    <row r="300" spans="1:3" ht="12.75">
      <c r="A300" s="1"/>
      <c r="B300" s="1"/>
      <c r="C300" s="5"/>
    </row>
    <row r="301" spans="1:3" ht="12.75">
      <c r="A301" s="1"/>
      <c r="B301" s="1"/>
      <c r="C301" s="5"/>
    </row>
    <row r="302" spans="1:3" ht="12.75">
      <c r="A302" s="1"/>
      <c r="B302" s="1"/>
      <c r="C302" s="5"/>
    </row>
    <row r="303" spans="1:3" ht="12.75">
      <c r="A303" s="1"/>
      <c r="B303" s="1"/>
      <c r="C303" s="5"/>
    </row>
    <row r="304" spans="1:3" ht="12.75">
      <c r="A304" s="1"/>
      <c r="B304" s="1"/>
      <c r="C304" s="5"/>
    </row>
    <row r="305" spans="1:3" ht="12.75">
      <c r="A305" s="1"/>
      <c r="B305" s="1"/>
      <c r="C305" s="5"/>
    </row>
  </sheetData>
  <conditionalFormatting sqref="B1:F2 A5:XFD65533">
    <cfRule type="expression" priority="1" dxfId="2" stopIfTrue="1">
      <formula>$H1="Z"</formula>
    </cfRule>
    <cfRule type="expression" priority="2" dxfId="1" stopIfTrue="1">
      <formula>$H1="T"</formula>
    </cfRule>
    <cfRule type="expression" priority="3" dxfId="0" stopIfTrue="1">
      <formula>$H1="Y"</formula>
    </cfRule>
  </conditionalFormatting>
  <conditionalFormatting sqref="A1 G1:IU1">
    <cfRule type="expression" priority="4" dxfId="2" stopIfTrue="1">
      <formula>$H1="Z"</formula>
    </cfRule>
    <cfRule type="expression" priority="5" dxfId="1" stopIfTrue="1">
      <formula>$H1="T"</formula>
    </cfRule>
    <cfRule type="expression" priority="6" dxfId="15" stopIfTrue="1">
      <formula>$H1="Y"</formula>
    </cfRule>
  </conditionalFormatting>
  <conditionalFormatting sqref="A2 G2:IU2">
    <cfRule type="expression" priority="7" dxfId="2" stopIfTrue="1">
      <formula>$H1="Z"</formula>
    </cfRule>
    <cfRule type="expression" priority="8" dxfId="1" stopIfTrue="1">
      <formula>$H1="T"</formula>
    </cfRule>
    <cfRule type="expression" priority="9" dxfId="15" stopIfTrue="1">
      <formula>$H1="Y"</formula>
    </cfRule>
  </conditionalFormatting>
  <conditionalFormatting sqref="A3:XFD3">
    <cfRule type="expression" priority="94" dxfId="2" stopIfTrue="1">
      <formula>$H3="Z"</formula>
    </cfRule>
    <cfRule type="expression" priority="95" dxfId="7" stopIfTrue="1">
      <formula>$H3="T"</formula>
    </cfRule>
    <cfRule type="expression" priority="96" dxfId="0" stopIfTrue="1">
      <formula>$H3="Y"</formula>
    </cfRule>
  </conditionalFormatting>
  <conditionalFormatting sqref="A4:XFD4">
    <cfRule type="expression" priority="103" dxfId="2" stopIfTrue="1">
      <formula>$H3="Z"</formula>
    </cfRule>
    <cfRule type="expression" priority="104" dxfId="7" stopIfTrue="1">
      <formula>$H3="T"</formula>
    </cfRule>
    <cfRule type="expression" priority="105" dxfId="0" stopIfTrue="1">
      <formula>$H3="Y"</formula>
    </cfRule>
  </conditionalFormatting>
  <printOptions/>
  <pageMargins left="0.1968503937007874" right="0.1968503937007874" top="0.5905511811023623" bottom="0.5905511811023623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304"/>
  <sheetViews>
    <sheetView workbookViewId="0" topLeftCell="A1">
      <pane ySplit="4" topLeftCell="A5" activePane="bottomLeft" state="frozen"/>
      <selection pane="bottomLeft" activeCell="D23" sqref="D23"/>
    </sheetView>
  </sheetViews>
  <sheetFormatPr defaultColWidth="0" defaultRowHeight="12.75"/>
  <cols>
    <col min="1" max="1" width="8.8515625" style="2" customWidth="1"/>
    <col min="2" max="2" width="5.57421875" style="2" hidden="1" customWidth="1"/>
    <col min="3" max="3" width="42.28125" style="6" customWidth="1"/>
    <col min="4" max="4" width="13.7109375" style="3" bestFit="1" customWidth="1"/>
    <col min="5" max="5" width="13.421875" style="3" customWidth="1"/>
    <col min="6" max="6" width="14.140625" style="3" customWidth="1"/>
    <col min="7" max="7" width="10.00390625" style="18" customWidth="1"/>
    <col min="8" max="16384" width="13.00390625" style="3" hidden="1" customWidth="1"/>
  </cols>
  <sheetData>
    <row r="1" spans="1:255" ht="15.75">
      <c r="A1" s="32" t="s">
        <v>0</v>
      </c>
      <c r="C1" s="7" t="s">
        <v>451</v>
      </c>
      <c r="D1" s="8"/>
      <c r="E1" s="9"/>
      <c r="F1" s="10"/>
      <c r="G1" s="27" t="s">
        <v>455</v>
      </c>
      <c r="H1" s="11" t="s">
        <v>1</v>
      </c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  <c r="DE1" s="11"/>
      <c r="DF1" s="11"/>
      <c r="DG1" s="11"/>
      <c r="DH1" s="11"/>
      <c r="DI1" s="11"/>
      <c r="DJ1" s="11"/>
      <c r="DK1" s="11"/>
      <c r="DL1" s="11"/>
      <c r="DM1" s="11"/>
      <c r="DN1" s="11"/>
      <c r="DO1" s="11"/>
      <c r="DP1" s="11"/>
      <c r="DQ1" s="11"/>
      <c r="DR1" s="11"/>
      <c r="DS1" s="11"/>
      <c r="DT1" s="11"/>
      <c r="DU1" s="11"/>
      <c r="DV1" s="11"/>
      <c r="DW1" s="11"/>
      <c r="DX1" s="11"/>
      <c r="DY1" s="11"/>
      <c r="DZ1" s="11"/>
      <c r="EA1" s="11"/>
      <c r="EB1" s="11"/>
      <c r="EC1" s="11"/>
      <c r="ED1" s="11"/>
      <c r="EE1" s="11"/>
      <c r="EF1" s="11"/>
      <c r="EG1" s="11"/>
      <c r="EH1" s="11"/>
      <c r="EI1" s="11"/>
      <c r="EJ1" s="11"/>
      <c r="EK1" s="11"/>
      <c r="EL1" s="11"/>
      <c r="EM1" s="11"/>
      <c r="EN1" s="11"/>
      <c r="EO1" s="11"/>
      <c r="EP1" s="11"/>
      <c r="EQ1" s="11"/>
      <c r="ER1" s="11"/>
      <c r="ES1" s="11"/>
      <c r="ET1" s="11"/>
      <c r="EU1" s="11"/>
      <c r="EV1" s="11"/>
      <c r="EW1" s="11"/>
      <c r="EX1" s="11"/>
      <c r="EY1" s="11"/>
      <c r="EZ1" s="11"/>
      <c r="FA1" s="11"/>
      <c r="FB1" s="11"/>
      <c r="FC1" s="11"/>
      <c r="FD1" s="11"/>
      <c r="FE1" s="11"/>
      <c r="FF1" s="11"/>
      <c r="FG1" s="11"/>
      <c r="FH1" s="11"/>
      <c r="FI1" s="11"/>
      <c r="FJ1" s="11"/>
      <c r="FK1" s="11"/>
      <c r="FL1" s="11"/>
      <c r="FM1" s="11"/>
      <c r="FN1" s="11"/>
      <c r="FO1" s="11"/>
      <c r="FP1" s="11"/>
      <c r="FQ1" s="11"/>
      <c r="FR1" s="11"/>
      <c r="FS1" s="11"/>
      <c r="FT1" s="11"/>
      <c r="FU1" s="11"/>
      <c r="FV1" s="11"/>
      <c r="FW1" s="11"/>
      <c r="FX1" s="11"/>
      <c r="FY1" s="11"/>
      <c r="FZ1" s="11"/>
      <c r="GA1" s="11"/>
      <c r="GB1" s="11"/>
      <c r="GC1" s="11"/>
      <c r="GD1" s="11"/>
      <c r="GE1" s="11"/>
      <c r="GF1" s="11"/>
      <c r="GG1" s="11"/>
      <c r="GH1" s="11"/>
      <c r="GI1" s="11"/>
      <c r="GJ1" s="11"/>
      <c r="GK1" s="11"/>
      <c r="GL1" s="11"/>
      <c r="GM1" s="11"/>
      <c r="GN1" s="11"/>
      <c r="GO1" s="11"/>
      <c r="GP1" s="11"/>
      <c r="GQ1" s="11"/>
      <c r="GR1" s="11"/>
      <c r="GS1" s="11"/>
      <c r="GT1" s="11"/>
      <c r="GU1" s="11"/>
      <c r="GV1" s="11"/>
      <c r="GW1" s="11"/>
      <c r="GX1" s="11"/>
      <c r="GY1" s="11"/>
      <c r="GZ1" s="11"/>
      <c r="HA1" s="11"/>
      <c r="HB1" s="11"/>
      <c r="HC1" s="11"/>
      <c r="HD1" s="11"/>
      <c r="HE1" s="11"/>
      <c r="HF1" s="11"/>
      <c r="HG1" s="11"/>
      <c r="HH1" s="11"/>
      <c r="HI1" s="11"/>
      <c r="HJ1" s="11"/>
      <c r="HK1" s="11"/>
      <c r="HL1" s="11"/>
      <c r="HM1" s="11"/>
      <c r="HN1" s="11"/>
      <c r="HO1" s="11"/>
      <c r="HP1" s="11"/>
      <c r="HQ1" s="11"/>
      <c r="HR1" s="11"/>
      <c r="HS1" s="11"/>
      <c r="HT1" s="11"/>
      <c r="HU1" s="11"/>
      <c r="HV1" s="11"/>
      <c r="HW1" s="11"/>
      <c r="HX1" s="11"/>
      <c r="HY1" s="11"/>
      <c r="HZ1" s="11"/>
      <c r="IA1" s="11"/>
      <c r="IB1" s="11"/>
      <c r="IC1" s="11"/>
      <c r="ID1" s="11"/>
      <c r="IE1" s="11"/>
      <c r="IF1" s="11"/>
      <c r="IG1" s="11"/>
      <c r="IH1" s="11"/>
      <c r="II1" s="11"/>
      <c r="IJ1" s="11"/>
      <c r="IK1" s="11"/>
      <c r="IL1" s="11"/>
      <c r="IM1" s="11"/>
      <c r="IN1" s="11"/>
      <c r="IO1" s="11"/>
      <c r="IP1" s="11"/>
      <c r="IQ1" s="11"/>
      <c r="IR1" s="11"/>
      <c r="IS1" s="11"/>
      <c r="IT1" s="11"/>
      <c r="IU1" s="11"/>
    </row>
    <row r="2" spans="1:255" ht="12.75">
      <c r="A2" s="32" t="s">
        <v>2</v>
      </c>
      <c r="B2" s="1"/>
      <c r="C2" s="5" t="s">
        <v>400</v>
      </c>
      <c r="E2" s="12"/>
      <c r="G2" s="15"/>
      <c r="H2" s="11" t="s">
        <v>1</v>
      </c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1"/>
      <c r="DM2" s="11"/>
      <c r="DN2" s="11"/>
      <c r="DO2" s="11"/>
      <c r="DP2" s="11"/>
      <c r="DQ2" s="11"/>
      <c r="DR2" s="11"/>
      <c r="DS2" s="11"/>
      <c r="DT2" s="11"/>
      <c r="DU2" s="11"/>
      <c r="DV2" s="11"/>
      <c r="DW2" s="11"/>
      <c r="DX2" s="11"/>
      <c r="DY2" s="11"/>
      <c r="DZ2" s="11"/>
      <c r="EA2" s="11"/>
      <c r="EB2" s="11"/>
      <c r="EC2" s="11"/>
      <c r="ED2" s="11"/>
      <c r="EE2" s="11"/>
      <c r="EF2" s="11"/>
      <c r="EG2" s="11"/>
      <c r="EH2" s="11"/>
      <c r="EI2" s="11"/>
      <c r="EJ2" s="11"/>
      <c r="EK2" s="11"/>
      <c r="EL2" s="11"/>
      <c r="EM2" s="11"/>
      <c r="EN2" s="11"/>
      <c r="EO2" s="11"/>
      <c r="EP2" s="11"/>
      <c r="EQ2" s="11"/>
      <c r="ER2" s="11"/>
      <c r="ES2" s="11"/>
      <c r="ET2" s="11"/>
      <c r="EU2" s="11"/>
      <c r="EV2" s="11"/>
      <c r="EW2" s="11"/>
      <c r="EX2" s="11"/>
      <c r="EY2" s="11"/>
      <c r="EZ2" s="11"/>
      <c r="FA2" s="11"/>
      <c r="FB2" s="11"/>
      <c r="FC2" s="11"/>
      <c r="FD2" s="11"/>
      <c r="FE2" s="11"/>
      <c r="FF2" s="11"/>
      <c r="FG2" s="11"/>
      <c r="FH2" s="11"/>
      <c r="FI2" s="11"/>
      <c r="FJ2" s="11"/>
      <c r="FK2" s="11"/>
      <c r="FL2" s="11"/>
      <c r="FM2" s="11"/>
      <c r="FN2" s="11"/>
      <c r="FO2" s="11"/>
      <c r="FP2" s="11"/>
      <c r="FQ2" s="11"/>
      <c r="FR2" s="11"/>
      <c r="FS2" s="11"/>
      <c r="FT2" s="11"/>
      <c r="FU2" s="11"/>
      <c r="FV2" s="11"/>
      <c r="FW2" s="11"/>
      <c r="FX2" s="11"/>
      <c r="FY2" s="11"/>
      <c r="FZ2" s="11"/>
      <c r="GA2" s="11"/>
      <c r="GB2" s="11"/>
      <c r="GC2" s="11"/>
      <c r="GD2" s="11"/>
      <c r="GE2" s="11"/>
      <c r="GF2" s="11"/>
      <c r="GG2" s="11"/>
      <c r="GH2" s="11"/>
      <c r="GI2" s="11"/>
      <c r="GJ2" s="11"/>
      <c r="GK2" s="11"/>
      <c r="GL2" s="11"/>
      <c r="GM2" s="11"/>
      <c r="GN2" s="11"/>
      <c r="GO2" s="11"/>
      <c r="GP2" s="11"/>
      <c r="GQ2" s="11"/>
      <c r="GR2" s="11"/>
      <c r="GS2" s="11"/>
      <c r="GT2" s="11"/>
      <c r="GU2" s="11"/>
      <c r="GV2" s="11"/>
      <c r="GW2" s="11"/>
      <c r="GX2" s="11"/>
      <c r="GY2" s="11"/>
      <c r="GZ2" s="11"/>
      <c r="HA2" s="11"/>
      <c r="HB2" s="11"/>
      <c r="HC2" s="11"/>
      <c r="HD2" s="11"/>
      <c r="HE2" s="11"/>
      <c r="HF2" s="11"/>
      <c r="HG2" s="11"/>
      <c r="HH2" s="11"/>
      <c r="HI2" s="11"/>
      <c r="HJ2" s="11"/>
      <c r="HK2" s="11"/>
      <c r="HL2" s="11"/>
      <c r="HM2" s="11"/>
      <c r="HN2" s="11"/>
      <c r="HO2" s="11"/>
      <c r="HP2" s="11"/>
      <c r="HQ2" s="11"/>
      <c r="HR2" s="11"/>
      <c r="HS2" s="11"/>
      <c r="HT2" s="11"/>
      <c r="HU2" s="11"/>
      <c r="HV2" s="11"/>
      <c r="HW2" s="11"/>
      <c r="HX2" s="11"/>
      <c r="HY2" s="11"/>
      <c r="HZ2" s="11"/>
      <c r="IA2" s="11"/>
      <c r="IB2" s="11"/>
      <c r="IC2" s="11"/>
      <c r="ID2" s="11"/>
      <c r="IE2" s="11"/>
      <c r="IF2" s="11"/>
      <c r="IG2" s="11"/>
      <c r="IH2" s="11"/>
      <c r="II2" s="11"/>
      <c r="IJ2" s="11"/>
      <c r="IK2" s="11"/>
      <c r="IL2" s="11"/>
      <c r="IM2" s="11"/>
      <c r="IN2" s="11"/>
      <c r="IO2" s="11"/>
      <c r="IP2" s="11"/>
      <c r="IQ2" s="11"/>
      <c r="IR2" s="11"/>
      <c r="IS2" s="11"/>
      <c r="IT2" s="11"/>
      <c r="IU2" s="11"/>
    </row>
    <row r="3" spans="1:255" ht="12.75">
      <c r="A3" s="1" t="s">
        <v>4</v>
      </c>
      <c r="B3" s="1"/>
      <c r="C3" s="5" t="s">
        <v>5</v>
      </c>
      <c r="D3" s="4" t="s">
        <v>6</v>
      </c>
      <c r="E3" s="4" t="s">
        <v>459</v>
      </c>
      <c r="F3" s="4" t="s">
        <v>456</v>
      </c>
      <c r="G3" s="16" t="s">
        <v>7</v>
      </c>
      <c r="H3" s="4" t="s">
        <v>8</v>
      </c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</row>
    <row r="4" spans="1:255" ht="12.75">
      <c r="A4" s="1" t="s">
        <v>401</v>
      </c>
      <c r="B4" s="1"/>
      <c r="C4" s="5" t="s">
        <v>10</v>
      </c>
      <c r="D4" s="4" t="s">
        <v>11</v>
      </c>
      <c r="E4" s="4" t="s">
        <v>11</v>
      </c>
      <c r="F4" s="4" t="s">
        <v>12</v>
      </c>
      <c r="G4" s="16" t="s">
        <v>13</v>
      </c>
      <c r="H4" s="4" t="s">
        <v>8</v>
      </c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</row>
    <row r="5" spans="1:8" ht="12.75">
      <c r="A5" s="1" t="s">
        <v>4</v>
      </c>
      <c r="B5" s="1"/>
      <c r="C5" s="1" t="s">
        <v>5</v>
      </c>
      <c r="D5" s="3" t="s">
        <v>15</v>
      </c>
      <c r="E5" s="3" t="s">
        <v>15</v>
      </c>
      <c r="F5" s="3" t="s">
        <v>15</v>
      </c>
      <c r="G5" s="18" t="s">
        <v>15</v>
      </c>
      <c r="H5" s="3" t="s">
        <v>18</v>
      </c>
    </row>
    <row r="6" spans="1:8" ht="12.75">
      <c r="A6" s="1" t="s">
        <v>4</v>
      </c>
      <c r="B6" s="1"/>
      <c r="C6" s="5" t="s">
        <v>402</v>
      </c>
      <c r="D6" s="3" t="s">
        <v>15</v>
      </c>
      <c r="E6" s="3" t="s">
        <v>15</v>
      </c>
      <c r="F6" s="3" t="s">
        <v>15</v>
      </c>
      <c r="G6" s="18" t="s">
        <v>15</v>
      </c>
      <c r="H6" s="3" t="s">
        <v>1</v>
      </c>
    </row>
    <row r="7" spans="1:8" ht="12.75">
      <c r="A7" s="33" t="s">
        <v>403</v>
      </c>
      <c r="B7" s="33"/>
      <c r="C7" s="34" t="s">
        <v>404</v>
      </c>
      <c r="D7" s="35">
        <v>1099000</v>
      </c>
      <c r="E7" s="35">
        <v>743995.1</v>
      </c>
      <c r="F7" s="35">
        <v>1100000</v>
      </c>
      <c r="G7" s="36">
        <f aca="true" t="shared" si="0" ref="G7:G25">F7/celkem</f>
        <v>0.0015073354204173624</v>
      </c>
      <c r="H7" s="3" t="s">
        <v>18</v>
      </c>
    </row>
    <row r="8" spans="1:8" ht="12.75">
      <c r="A8" s="33" t="s">
        <v>405</v>
      </c>
      <c r="B8" s="33"/>
      <c r="C8" s="34" t="s">
        <v>406</v>
      </c>
      <c r="D8" s="35">
        <v>2150800</v>
      </c>
      <c r="E8" s="35">
        <v>2008422.26</v>
      </c>
      <c r="F8" s="35">
        <v>2158890</v>
      </c>
      <c r="G8" s="36">
        <f t="shared" si="0"/>
        <v>0.002958337605258945</v>
      </c>
      <c r="H8" s="3" t="s">
        <v>18</v>
      </c>
    </row>
    <row r="9" spans="1:8" s="22" customFormat="1" ht="12.75">
      <c r="A9" s="33" t="s">
        <v>407</v>
      </c>
      <c r="B9" s="33"/>
      <c r="C9" s="34" t="s">
        <v>408</v>
      </c>
      <c r="D9" s="35">
        <v>80490580</v>
      </c>
      <c r="E9" s="35">
        <v>68094758.83</v>
      </c>
      <c r="F9" s="35">
        <v>78926430</v>
      </c>
      <c r="G9" s="36">
        <f t="shared" si="0"/>
        <v>0.1081532759509923</v>
      </c>
      <c r="H9" s="22" t="s">
        <v>18</v>
      </c>
    </row>
    <row r="10" spans="1:8" ht="12.75">
      <c r="A10" s="33" t="s">
        <v>409</v>
      </c>
      <c r="B10" s="33"/>
      <c r="C10" s="34" t="s">
        <v>410</v>
      </c>
      <c r="D10" s="35">
        <v>679600</v>
      </c>
      <c r="E10" s="35">
        <v>474255.7</v>
      </c>
      <c r="F10" s="35">
        <v>711800</v>
      </c>
      <c r="G10" s="36">
        <f t="shared" si="0"/>
        <v>0.0009753830475027988</v>
      </c>
      <c r="H10" s="3" t="s">
        <v>18</v>
      </c>
    </row>
    <row r="11" spans="1:8" s="22" customFormat="1" ht="12.75">
      <c r="A11" s="33" t="s">
        <v>411</v>
      </c>
      <c r="B11" s="33"/>
      <c r="C11" s="34" t="s">
        <v>412</v>
      </c>
      <c r="D11" s="35">
        <v>51081050</v>
      </c>
      <c r="E11" s="35">
        <v>58798793.09</v>
      </c>
      <c r="F11" s="35">
        <v>75346300</v>
      </c>
      <c r="G11" s="36">
        <f t="shared" si="0"/>
        <v>0.10324740617035702</v>
      </c>
      <c r="H11" s="22" t="s">
        <v>18</v>
      </c>
    </row>
    <row r="12" spans="1:8" ht="12.75">
      <c r="A12" s="33" t="s">
        <v>413</v>
      </c>
      <c r="B12" s="33"/>
      <c r="C12" s="34" t="s">
        <v>414</v>
      </c>
      <c r="D12" s="35">
        <v>21105800</v>
      </c>
      <c r="E12" s="35">
        <v>19267907.95</v>
      </c>
      <c r="F12" s="35">
        <v>33878200</v>
      </c>
      <c r="G12" s="36">
        <f t="shared" si="0"/>
        <v>0.046423464399984994</v>
      </c>
      <c r="H12" s="3" t="s">
        <v>18</v>
      </c>
    </row>
    <row r="13" spans="1:8" s="22" customFormat="1" ht="12.75">
      <c r="A13" s="33" t="s">
        <v>415</v>
      </c>
      <c r="B13" s="33"/>
      <c r="C13" s="34" t="s">
        <v>416</v>
      </c>
      <c r="D13" s="35">
        <v>53376950</v>
      </c>
      <c r="E13" s="35">
        <v>63974355.38</v>
      </c>
      <c r="F13" s="35">
        <v>62245330</v>
      </c>
      <c r="G13" s="36">
        <f t="shared" si="0"/>
        <v>0.08529508242233406</v>
      </c>
      <c r="H13" s="22" t="s">
        <v>18</v>
      </c>
    </row>
    <row r="14" spans="1:8" ht="12.75">
      <c r="A14" s="33" t="s">
        <v>417</v>
      </c>
      <c r="B14" s="33"/>
      <c r="C14" s="34" t="s">
        <v>418</v>
      </c>
      <c r="D14" s="35">
        <v>3127000</v>
      </c>
      <c r="E14" s="35">
        <v>228830</v>
      </c>
      <c r="F14" s="35">
        <v>195000</v>
      </c>
      <c r="G14" s="36">
        <f t="shared" si="0"/>
        <v>0.0002672094608921688</v>
      </c>
      <c r="H14" s="3" t="s">
        <v>18</v>
      </c>
    </row>
    <row r="15" spans="1:8" s="22" customFormat="1" ht="12.75">
      <c r="A15" s="33" t="s">
        <v>419</v>
      </c>
      <c r="B15" s="33"/>
      <c r="C15" s="34" t="s">
        <v>420</v>
      </c>
      <c r="D15" s="35">
        <v>55380100</v>
      </c>
      <c r="E15" s="35">
        <v>29544689.59</v>
      </c>
      <c r="F15" s="35">
        <v>162992960</v>
      </c>
      <c r="G15" s="36">
        <f t="shared" si="0"/>
        <v>0.22335005626060941</v>
      </c>
      <c r="H15" s="22" t="s">
        <v>18</v>
      </c>
    </row>
    <row r="16" spans="1:8" s="22" customFormat="1" ht="12.75">
      <c r="A16" s="33" t="s">
        <v>421</v>
      </c>
      <c r="B16" s="33"/>
      <c r="C16" s="34" t="s">
        <v>422</v>
      </c>
      <c r="D16" s="35">
        <v>42405160</v>
      </c>
      <c r="E16" s="35">
        <v>41388655.22</v>
      </c>
      <c r="F16" s="35">
        <v>49676680</v>
      </c>
      <c r="G16" s="36">
        <f t="shared" si="0"/>
        <v>0.0680721993933989</v>
      </c>
      <c r="H16" s="22" t="s">
        <v>18</v>
      </c>
    </row>
    <row r="17" spans="1:8" ht="12.75">
      <c r="A17" s="33" t="s">
        <v>423</v>
      </c>
      <c r="B17" s="33"/>
      <c r="C17" s="34" t="s">
        <v>424</v>
      </c>
      <c r="D17" s="35">
        <v>0</v>
      </c>
      <c r="E17" s="35">
        <v>235000</v>
      </c>
      <c r="F17" s="35">
        <v>0</v>
      </c>
      <c r="G17" s="36">
        <f t="shared" si="0"/>
        <v>0</v>
      </c>
      <c r="H17" s="3" t="s">
        <v>18</v>
      </c>
    </row>
    <row r="18" spans="1:8" s="22" customFormat="1" ht="12.75">
      <c r="A18" s="33" t="s">
        <v>425</v>
      </c>
      <c r="B18" s="33"/>
      <c r="C18" s="34" t="s">
        <v>426</v>
      </c>
      <c r="D18" s="35">
        <v>48553000</v>
      </c>
      <c r="E18" s="35">
        <v>84355431.48</v>
      </c>
      <c r="F18" s="35">
        <v>53425500</v>
      </c>
      <c r="G18" s="36">
        <f t="shared" si="0"/>
        <v>0.07320922591227982</v>
      </c>
      <c r="H18" s="22" t="s">
        <v>18</v>
      </c>
    </row>
    <row r="19" spans="1:8" ht="12.75">
      <c r="A19" s="33" t="s">
        <v>427</v>
      </c>
      <c r="B19" s="33"/>
      <c r="C19" s="34" t="s">
        <v>428</v>
      </c>
      <c r="D19" s="35">
        <v>1803000</v>
      </c>
      <c r="E19" s="35">
        <v>75944.87</v>
      </c>
      <c r="F19" s="35">
        <v>1843000</v>
      </c>
      <c r="G19" s="36">
        <f t="shared" si="0"/>
        <v>0.002525471981662908</v>
      </c>
      <c r="H19" s="3" t="s">
        <v>18</v>
      </c>
    </row>
    <row r="20" spans="1:9" ht="12.75">
      <c r="A20" s="37" t="s">
        <v>429</v>
      </c>
      <c r="B20" s="33"/>
      <c r="C20" s="37" t="s">
        <v>398</v>
      </c>
      <c r="D20" s="35">
        <v>21146500</v>
      </c>
      <c r="E20" s="38">
        <v>19305692.53</v>
      </c>
      <c r="F20" s="35">
        <v>24751500</v>
      </c>
      <c r="G20" s="36">
        <f t="shared" si="0"/>
        <v>0.033917102416782134</v>
      </c>
      <c r="H20" s="14" t="s">
        <v>18</v>
      </c>
      <c r="I20" s="14"/>
    </row>
    <row r="21" spans="1:9" ht="12.75">
      <c r="A21" s="37" t="s">
        <v>430</v>
      </c>
      <c r="B21" s="33"/>
      <c r="C21" s="37" t="s">
        <v>431</v>
      </c>
      <c r="D21" s="35">
        <v>5628500</v>
      </c>
      <c r="E21" s="38">
        <v>5915933.85</v>
      </c>
      <c r="F21" s="35">
        <v>3364000</v>
      </c>
      <c r="G21" s="36">
        <f t="shared" si="0"/>
        <v>0.004609705776621825</v>
      </c>
      <c r="H21" s="14" t="s">
        <v>18</v>
      </c>
      <c r="I21" s="14"/>
    </row>
    <row r="22" spans="1:9" s="22" customFormat="1" ht="12.75">
      <c r="A22" s="37" t="s">
        <v>432</v>
      </c>
      <c r="B22" s="33"/>
      <c r="C22" s="37" t="s">
        <v>433</v>
      </c>
      <c r="D22" s="35">
        <v>149666910</v>
      </c>
      <c r="E22" s="38">
        <v>126682313.48</v>
      </c>
      <c r="F22" s="35">
        <v>174637990</v>
      </c>
      <c r="G22" s="36">
        <f t="shared" si="0"/>
        <v>0.23930729825226651</v>
      </c>
      <c r="H22" s="23" t="s">
        <v>18</v>
      </c>
      <c r="I22" s="23"/>
    </row>
    <row r="23" spans="1:9" ht="12.75">
      <c r="A23" s="37" t="s">
        <v>434</v>
      </c>
      <c r="B23" s="33"/>
      <c r="C23" s="37" t="s">
        <v>435</v>
      </c>
      <c r="D23" s="35">
        <v>572000</v>
      </c>
      <c r="E23" s="38">
        <v>140214.6</v>
      </c>
      <c r="F23" s="35">
        <v>586000</v>
      </c>
      <c r="G23" s="36">
        <f t="shared" si="0"/>
        <v>0.0008029986876041586</v>
      </c>
      <c r="H23" s="14" t="s">
        <v>18</v>
      </c>
      <c r="I23" s="14"/>
    </row>
    <row r="24" spans="1:9" ht="12.75">
      <c r="A24" s="37" t="s">
        <v>436</v>
      </c>
      <c r="B24" s="33"/>
      <c r="C24" s="37" t="s">
        <v>437</v>
      </c>
      <c r="D24" s="35">
        <v>1026000</v>
      </c>
      <c r="E24" s="38">
        <v>6042321.72</v>
      </c>
      <c r="F24" s="35">
        <v>1274000</v>
      </c>
      <c r="G24" s="36">
        <f t="shared" si="0"/>
        <v>0.0017457684778288361</v>
      </c>
      <c r="H24" s="14" t="s">
        <v>18</v>
      </c>
      <c r="I24" s="14"/>
    </row>
    <row r="25" spans="1:9" ht="12.75">
      <c r="A25" s="37" t="s">
        <v>438</v>
      </c>
      <c r="B25" s="33"/>
      <c r="C25" s="37" t="s">
        <v>439</v>
      </c>
      <c r="D25" s="35">
        <v>2858500</v>
      </c>
      <c r="E25" s="38">
        <v>1648862.37</v>
      </c>
      <c r="F25" s="35">
        <v>2651000</v>
      </c>
      <c r="G25" s="36">
        <f t="shared" si="0"/>
        <v>0.0036326783632058437</v>
      </c>
      <c r="H25" s="14" t="s">
        <v>18</v>
      </c>
      <c r="I25" s="14"/>
    </row>
    <row r="26" spans="1:9" ht="12.75">
      <c r="A26" s="13" t="s">
        <v>4</v>
      </c>
      <c r="B26" s="1"/>
      <c r="C26" s="13" t="s">
        <v>440</v>
      </c>
      <c r="D26" s="3">
        <v>542150450</v>
      </c>
      <c r="E26" s="14">
        <v>528926378.02</v>
      </c>
      <c r="F26" s="3">
        <v>729764580</v>
      </c>
      <c r="G26" s="19">
        <f>SUM(G7:G25)</f>
        <v>0.9999999999999999</v>
      </c>
      <c r="H26" s="14" t="s">
        <v>8</v>
      </c>
      <c r="I26" s="14"/>
    </row>
    <row r="27" spans="1:255" ht="12.75">
      <c r="A27" s="13" t="s">
        <v>4</v>
      </c>
      <c r="B27" s="1"/>
      <c r="C27" s="13" t="s">
        <v>5</v>
      </c>
      <c r="D27" s="3" t="s">
        <v>15</v>
      </c>
      <c r="E27" s="14" t="s">
        <v>15</v>
      </c>
      <c r="F27" s="3" t="s">
        <v>15</v>
      </c>
      <c r="G27" s="19" t="s">
        <v>15</v>
      </c>
      <c r="H27" s="14" t="s">
        <v>18</v>
      </c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  <c r="CJ27" s="14"/>
      <c r="CK27" s="14"/>
      <c r="CL27" s="14"/>
      <c r="CM27" s="14"/>
      <c r="CN27" s="14"/>
      <c r="CO27" s="14"/>
      <c r="CP27" s="14"/>
      <c r="CQ27" s="14"/>
      <c r="CR27" s="14"/>
      <c r="CS27" s="14"/>
      <c r="CT27" s="14"/>
      <c r="CU27" s="14"/>
      <c r="CV27" s="14"/>
      <c r="CW27" s="14"/>
      <c r="CX27" s="14"/>
      <c r="CY27" s="14"/>
      <c r="CZ27" s="14"/>
      <c r="DA27" s="14"/>
      <c r="DB27" s="14"/>
      <c r="DC27" s="14"/>
      <c r="DD27" s="14"/>
      <c r="DE27" s="14"/>
      <c r="DF27" s="14"/>
      <c r="DG27" s="14"/>
      <c r="DH27" s="14"/>
      <c r="DI27" s="14"/>
      <c r="DJ27" s="14"/>
      <c r="DK27" s="14"/>
      <c r="DL27" s="14"/>
      <c r="DM27" s="14"/>
      <c r="DN27" s="14"/>
      <c r="DO27" s="14"/>
      <c r="DP27" s="14"/>
      <c r="DQ27" s="14"/>
      <c r="DR27" s="14"/>
      <c r="DS27" s="14"/>
      <c r="DT27" s="14"/>
      <c r="DU27" s="14"/>
      <c r="DV27" s="14"/>
      <c r="DW27" s="14"/>
      <c r="DX27" s="14"/>
      <c r="DY27" s="14"/>
      <c r="DZ27" s="14"/>
      <c r="EA27" s="14"/>
      <c r="EB27" s="14"/>
      <c r="EC27" s="14"/>
      <c r="ED27" s="14"/>
      <c r="EE27" s="14"/>
      <c r="EF27" s="14"/>
      <c r="EG27" s="14"/>
      <c r="EH27" s="14"/>
      <c r="EI27" s="14"/>
      <c r="EJ27" s="14"/>
      <c r="EK27" s="14"/>
      <c r="EL27" s="14"/>
      <c r="EM27" s="14"/>
      <c r="EN27" s="14"/>
      <c r="EO27" s="14"/>
      <c r="EP27" s="14"/>
      <c r="EQ27" s="14"/>
      <c r="ER27" s="14"/>
      <c r="ES27" s="14"/>
      <c r="ET27" s="14"/>
      <c r="EU27" s="14"/>
      <c r="EV27" s="14"/>
      <c r="EW27" s="14"/>
      <c r="EX27" s="14"/>
      <c r="EY27" s="14"/>
      <c r="EZ27" s="14"/>
      <c r="FA27" s="14"/>
      <c r="FB27" s="14"/>
      <c r="FC27" s="14"/>
      <c r="FD27" s="14"/>
      <c r="FE27" s="14"/>
      <c r="FF27" s="14"/>
      <c r="FG27" s="14"/>
      <c r="FH27" s="14"/>
      <c r="FI27" s="14"/>
      <c r="FJ27" s="14"/>
      <c r="FK27" s="14"/>
      <c r="FL27" s="14"/>
      <c r="FM27" s="14"/>
      <c r="FN27" s="14"/>
      <c r="FO27" s="14"/>
      <c r="FP27" s="14"/>
      <c r="FQ27" s="14"/>
      <c r="FR27" s="14"/>
      <c r="FS27" s="14"/>
      <c r="FT27" s="14"/>
      <c r="FU27" s="14"/>
      <c r="FV27" s="14"/>
      <c r="FW27" s="14"/>
      <c r="FX27" s="14"/>
      <c r="FY27" s="14"/>
      <c r="FZ27" s="14"/>
      <c r="GA27" s="14"/>
      <c r="GB27" s="14"/>
      <c r="GC27" s="14"/>
      <c r="GD27" s="14"/>
      <c r="GE27" s="14"/>
      <c r="GF27" s="14"/>
      <c r="GG27" s="14"/>
      <c r="GH27" s="14"/>
      <c r="GI27" s="14"/>
      <c r="GJ27" s="14"/>
      <c r="GK27" s="14"/>
      <c r="GL27" s="14"/>
      <c r="GM27" s="14"/>
      <c r="GN27" s="14"/>
      <c r="GO27" s="14"/>
      <c r="GP27" s="14"/>
      <c r="GQ27" s="14"/>
      <c r="GR27" s="14"/>
      <c r="GS27" s="14"/>
      <c r="GT27" s="14"/>
      <c r="GU27" s="14"/>
      <c r="GV27" s="14"/>
      <c r="GW27" s="14"/>
      <c r="GX27" s="14"/>
      <c r="GY27" s="14"/>
      <c r="GZ27" s="14"/>
      <c r="HA27" s="14"/>
      <c r="HB27" s="14"/>
      <c r="HC27" s="14"/>
      <c r="HD27" s="14"/>
      <c r="HE27" s="14"/>
      <c r="HF27" s="14"/>
      <c r="HG27" s="14"/>
      <c r="HH27" s="14"/>
      <c r="HI27" s="14"/>
      <c r="HJ27" s="14"/>
      <c r="HK27" s="14"/>
      <c r="HL27" s="14"/>
      <c r="HM27" s="14"/>
      <c r="HN27" s="14"/>
      <c r="HO27" s="14"/>
      <c r="HP27" s="14"/>
      <c r="HQ27" s="14"/>
      <c r="HR27" s="14"/>
      <c r="HS27" s="14"/>
      <c r="HT27" s="14"/>
      <c r="HU27" s="14"/>
      <c r="HV27" s="14"/>
      <c r="HW27" s="14"/>
      <c r="HX27" s="14"/>
      <c r="HY27" s="14"/>
      <c r="HZ27" s="14"/>
      <c r="IA27" s="14"/>
      <c r="IB27" s="14"/>
      <c r="IC27" s="14"/>
      <c r="ID27" s="14"/>
      <c r="IE27" s="14"/>
      <c r="IF27" s="14"/>
      <c r="IG27" s="14"/>
      <c r="IH27" s="14"/>
      <c r="II27" s="14"/>
      <c r="IJ27" s="14"/>
      <c r="IK27" s="14"/>
      <c r="IL27" s="14"/>
      <c r="IM27" s="14"/>
      <c r="IN27" s="14"/>
      <c r="IO27" s="14"/>
      <c r="IP27" s="14"/>
      <c r="IQ27" s="14"/>
      <c r="IR27" s="14"/>
      <c r="IS27" s="14"/>
      <c r="IT27" s="14"/>
      <c r="IU27" s="14"/>
    </row>
    <row r="28" spans="1:255" ht="12.75">
      <c r="A28" s="37" t="s">
        <v>4</v>
      </c>
      <c r="B28" s="33"/>
      <c r="C28" s="37" t="s">
        <v>441</v>
      </c>
      <c r="D28" s="35" t="s">
        <v>15</v>
      </c>
      <c r="E28" s="38" t="s">
        <v>15</v>
      </c>
      <c r="F28" s="35" t="s">
        <v>15</v>
      </c>
      <c r="G28" s="39" t="s">
        <v>15</v>
      </c>
      <c r="H28" s="14" t="s">
        <v>1</v>
      </c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  <c r="BW28" s="14"/>
      <c r="BX28" s="14"/>
      <c r="BY28" s="14"/>
      <c r="BZ28" s="14"/>
      <c r="CA28" s="14"/>
      <c r="CB28" s="14"/>
      <c r="CC28" s="14"/>
      <c r="CD28" s="14"/>
      <c r="CE28" s="14"/>
      <c r="CF28" s="14"/>
      <c r="CG28" s="14"/>
      <c r="CH28" s="14"/>
      <c r="CI28" s="14"/>
      <c r="CJ28" s="14"/>
      <c r="CK28" s="14"/>
      <c r="CL28" s="14"/>
      <c r="CM28" s="14"/>
      <c r="CN28" s="14"/>
      <c r="CO28" s="14"/>
      <c r="CP28" s="14"/>
      <c r="CQ28" s="14"/>
      <c r="CR28" s="14"/>
      <c r="CS28" s="14"/>
      <c r="CT28" s="14"/>
      <c r="CU28" s="14"/>
      <c r="CV28" s="14"/>
      <c r="CW28" s="14"/>
      <c r="CX28" s="14"/>
      <c r="CY28" s="14"/>
      <c r="CZ28" s="14"/>
      <c r="DA28" s="14"/>
      <c r="DB28" s="14"/>
      <c r="DC28" s="14"/>
      <c r="DD28" s="14"/>
      <c r="DE28" s="14"/>
      <c r="DF28" s="14"/>
      <c r="DG28" s="14"/>
      <c r="DH28" s="14"/>
      <c r="DI28" s="14"/>
      <c r="DJ28" s="14"/>
      <c r="DK28" s="14"/>
      <c r="DL28" s="14"/>
      <c r="DM28" s="14"/>
      <c r="DN28" s="14"/>
      <c r="DO28" s="14"/>
      <c r="DP28" s="14"/>
      <c r="DQ28" s="14"/>
      <c r="DR28" s="14"/>
      <c r="DS28" s="14"/>
      <c r="DT28" s="14"/>
      <c r="DU28" s="14"/>
      <c r="DV28" s="14"/>
      <c r="DW28" s="14"/>
      <c r="DX28" s="14"/>
      <c r="DY28" s="14"/>
      <c r="DZ28" s="14"/>
      <c r="EA28" s="14"/>
      <c r="EB28" s="14"/>
      <c r="EC28" s="14"/>
      <c r="ED28" s="14"/>
      <c r="EE28" s="14"/>
      <c r="EF28" s="14"/>
      <c r="EG28" s="14"/>
      <c r="EH28" s="14"/>
      <c r="EI28" s="14"/>
      <c r="EJ28" s="14"/>
      <c r="EK28" s="14"/>
      <c r="EL28" s="14"/>
      <c r="EM28" s="14"/>
      <c r="EN28" s="14"/>
      <c r="EO28" s="14"/>
      <c r="EP28" s="14"/>
      <c r="EQ28" s="14"/>
      <c r="ER28" s="14"/>
      <c r="ES28" s="14"/>
      <c r="ET28" s="14"/>
      <c r="EU28" s="14"/>
      <c r="EV28" s="14"/>
      <c r="EW28" s="14"/>
      <c r="EX28" s="14"/>
      <c r="EY28" s="14"/>
      <c r="EZ28" s="14"/>
      <c r="FA28" s="14"/>
      <c r="FB28" s="14"/>
      <c r="FC28" s="14"/>
      <c r="FD28" s="14"/>
      <c r="FE28" s="14"/>
      <c r="FF28" s="14"/>
      <c r="FG28" s="14"/>
      <c r="FH28" s="14"/>
      <c r="FI28" s="14"/>
      <c r="FJ28" s="14"/>
      <c r="FK28" s="14"/>
      <c r="FL28" s="14"/>
      <c r="FM28" s="14"/>
      <c r="FN28" s="14"/>
      <c r="FO28" s="14"/>
      <c r="FP28" s="14"/>
      <c r="FQ28" s="14"/>
      <c r="FR28" s="14"/>
      <c r="FS28" s="14"/>
      <c r="FT28" s="14"/>
      <c r="FU28" s="14"/>
      <c r="FV28" s="14"/>
      <c r="FW28" s="14"/>
      <c r="FX28" s="14"/>
      <c r="FY28" s="14"/>
      <c r="FZ28" s="14"/>
      <c r="GA28" s="14"/>
      <c r="GB28" s="14"/>
      <c r="GC28" s="14"/>
      <c r="GD28" s="14"/>
      <c r="GE28" s="14"/>
      <c r="GF28" s="14"/>
      <c r="GG28" s="14"/>
      <c r="GH28" s="14"/>
      <c r="GI28" s="14"/>
      <c r="GJ28" s="14"/>
      <c r="GK28" s="14"/>
      <c r="GL28" s="14"/>
      <c r="GM28" s="14"/>
      <c r="GN28" s="14"/>
      <c r="GO28" s="14"/>
      <c r="GP28" s="14"/>
      <c r="GQ28" s="14"/>
      <c r="GR28" s="14"/>
      <c r="GS28" s="14"/>
      <c r="GT28" s="14"/>
      <c r="GU28" s="14"/>
      <c r="GV28" s="14"/>
      <c r="GW28" s="14"/>
      <c r="GX28" s="14"/>
      <c r="GY28" s="14"/>
      <c r="GZ28" s="14"/>
      <c r="HA28" s="14"/>
      <c r="HB28" s="14"/>
      <c r="HC28" s="14"/>
      <c r="HD28" s="14"/>
      <c r="HE28" s="14"/>
      <c r="HF28" s="14"/>
      <c r="HG28" s="14"/>
      <c r="HH28" s="14"/>
      <c r="HI28" s="14"/>
      <c r="HJ28" s="14"/>
      <c r="HK28" s="14"/>
      <c r="HL28" s="14"/>
      <c r="HM28" s="14"/>
      <c r="HN28" s="14"/>
      <c r="HO28" s="14"/>
      <c r="HP28" s="14"/>
      <c r="HQ28" s="14"/>
      <c r="HR28" s="14"/>
      <c r="HS28" s="14"/>
      <c r="HT28" s="14"/>
      <c r="HU28" s="14"/>
      <c r="HV28" s="14"/>
      <c r="HW28" s="14"/>
      <c r="HX28" s="14"/>
      <c r="HY28" s="14"/>
      <c r="HZ28" s="14"/>
      <c r="IA28" s="14"/>
      <c r="IB28" s="14"/>
      <c r="IC28" s="14"/>
      <c r="ID28" s="14"/>
      <c r="IE28" s="14"/>
      <c r="IF28" s="14"/>
      <c r="IG28" s="14"/>
      <c r="IH28" s="14"/>
      <c r="II28" s="14"/>
      <c r="IJ28" s="14"/>
      <c r="IK28" s="14"/>
      <c r="IL28" s="14"/>
      <c r="IM28" s="14"/>
      <c r="IN28" s="14"/>
      <c r="IO28" s="14"/>
      <c r="IP28" s="14"/>
      <c r="IQ28" s="14"/>
      <c r="IR28" s="14"/>
      <c r="IS28" s="14"/>
      <c r="IT28" s="14"/>
      <c r="IU28" s="14"/>
    </row>
    <row r="29" spans="1:255" ht="12.75">
      <c r="A29" s="37" t="s">
        <v>403</v>
      </c>
      <c r="B29" s="33"/>
      <c r="C29" s="37" t="s">
        <v>404</v>
      </c>
      <c r="D29" s="35">
        <v>1099000</v>
      </c>
      <c r="E29" s="38">
        <v>743995.1</v>
      </c>
      <c r="F29" s="35">
        <v>1100000</v>
      </c>
      <c r="G29" s="39">
        <f aca="true" t="shared" si="1" ref="G29:G47">F29/bvcelkem</f>
        <v>0.002272696375326137</v>
      </c>
      <c r="H29" s="14" t="s">
        <v>18</v>
      </c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  <c r="BM29" s="14"/>
      <c r="BN29" s="14"/>
      <c r="BO29" s="14"/>
      <c r="BP29" s="14"/>
      <c r="BQ29" s="14"/>
      <c r="BR29" s="14"/>
      <c r="BS29" s="14"/>
      <c r="BT29" s="14"/>
      <c r="BU29" s="14"/>
      <c r="BV29" s="14"/>
      <c r="BW29" s="14"/>
      <c r="BX29" s="14"/>
      <c r="BY29" s="14"/>
      <c r="BZ29" s="14"/>
      <c r="CA29" s="14"/>
      <c r="CB29" s="14"/>
      <c r="CC29" s="14"/>
      <c r="CD29" s="14"/>
      <c r="CE29" s="14"/>
      <c r="CF29" s="14"/>
      <c r="CG29" s="14"/>
      <c r="CH29" s="14"/>
      <c r="CI29" s="14"/>
      <c r="CJ29" s="14"/>
      <c r="CK29" s="14"/>
      <c r="CL29" s="14"/>
      <c r="CM29" s="14"/>
      <c r="CN29" s="14"/>
      <c r="CO29" s="14"/>
      <c r="CP29" s="14"/>
      <c r="CQ29" s="14"/>
      <c r="CR29" s="14"/>
      <c r="CS29" s="14"/>
      <c r="CT29" s="14"/>
      <c r="CU29" s="14"/>
      <c r="CV29" s="14"/>
      <c r="CW29" s="14"/>
      <c r="CX29" s="14"/>
      <c r="CY29" s="14"/>
      <c r="CZ29" s="14"/>
      <c r="DA29" s="14"/>
      <c r="DB29" s="14"/>
      <c r="DC29" s="14"/>
      <c r="DD29" s="14"/>
      <c r="DE29" s="14"/>
      <c r="DF29" s="14"/>
      <c r="DG29" s="14"/>
      <c r="DH29" s="14"/>
      <c r="DI29" s="14"/>
      <c r="DJ29" s="14"/>
      <c r="DK29" s="14"/>
      <c r="DL29" s="14"/>
      <c r="DM29" s="14"/>
      <c r="DN29" s="14"/>
      <c r="DO29" s="14"/>
      <c r="DP29" s="14"/>
      <c r="DQ29" s="14"/>
      <c r="DR29" s="14"/>
      <c r="DS29" s="14"/>
      <c r="DT29" s="14"/>
      <c r="DU29" s="14"/>
      <c r="DV29" s="14"/>
      <c r="DW29" s="14"/>
      <c r="DX29" s="14"/>
      <c r="DY29" s="14"/>
      <c r="DZ29" s="14"/>
      <c r="EA29" s="14"/>
      <c r="EB29" s="14"/>
      <c r="EC29" s="14"/>
      <c r="ED29" s="14"/>
      <c r="EE29" s="14"/>
      <c r="EF29" s="14"/>
      <c r="EG29" s="14"/>
      <c r="EH29" s="14"/>
      <c r="EI29" s="14"/>
      <c r="EJ29" s="14"/>
      <c r="EK29" s="14"/>
      <c r="EL29" s="14"/>
      <c r="EM29" s="14"/>
      <c r="EN29" s="14"/>
      <c r="EO29" s="14"/>
      <c r="EP29" s="14"/>
      <c r="EQ29" s="14"/>
      <c r="ER29" s="14"/>
      <c r="ES29" s="14"/>
      <c r="ET29" s="14"/>
      <c r="EU29" s="14"/>
      <c r="EV29" s="14"/>
      <c r="EW29" s="14"/>
      <c r="EX29" s="14"/>
      <c r="EY29" s="14"/>
      <c r="EZ29" s="14"/>
      <c r="FA29" s="14"/>
      <c r="FB29" s="14"/>
      <c r="FC29" s="14"/>
      <c r="FD29" s="14"/>
      <c r="FE29" s="14"/>
      <c r="FF29" s="14"/>
      <c r="FG29" s="14"/>
      <c r="FH29" s="14"/>
      <c r="FI29" s="14"/>
      <c r="FJ29" s="14"/>
      <c r="FK29" s="14"/>
      <c r="FL29" s="14"/>
      <c r="FM29" s="14"/>
      <c r="FN29" s="14"/>
      <c r="FO29" s="14"/>
      <c r="FP29" s="14"/>
      <c r="FQ29" s="14"/>
      <c r="FR29" s="14"/>
      <c r="FS29" s="14"/>
      <c r="FT29" s="14"/>
      <c r="FU29" s="14"/>
      <c r="FV29" s="14"/>
      <c r="FW29" s="14"/>
      <c r="FX29" s="14"/>
      <c r="FY29" s="14"/>
      <c r="FZ29" s="14"/>
      <c r="GA29" s="14"/>
      <c r="GB29" s="14"/>
      <c r="GC29" s="14"/>
      <c r="GD29" s="14"/>
      <c r="GE29" s="14"/>
      <c r="GF29" s="14"/>
      <c r="GG29" s="14"/>
      <c r="GH29" s="14"/>
      <c r="GI29" s="14"/>
      <c r="GJ29" s="14"/>
      <c r="GK29" s="14"/>
      <c r="GL29" s="14"/>
      <c r="GM29" s="14"/>
      <c r="GN29" s="14"/>
      <c r="GO29" s="14"/>
      <c r="GP29" s="14"/>
      <c r="GQ29" s="14"/>
      <c r="GR29" s="14"/>
      <c r="GS29" s="14"/>
      <c r="GT29" s="14"/>
      <c r="GU29" s="14"/>
      <c r="GV29" s="14"/>
      <c r="GW29" s="14"/>
      <c r="GX29" s="14"/>
      <c r="GY29" s="14"/>
      <c r="GZ29" s="14"/>
      <c r="HA29" s="14"/>
      <c r="HB29" s="14"/>
      <c r="HC29" s="14"/>
      <c r="HD29" s="14"/>
      <c r="HE29" s="14"/>
      <c r="HF29" s="14"/>
      <c r="HG29" s="14"/>
      <c r="HH29" s="14"/>
      <c r="HI29" s="14"/>
      <c r="HJ29" s="14"/>
      <c r="HK29" s="14"/>
      <c r="HL29" s="14"/>
      <c r="HM29" s="14"/>
      <c r="HN29" s="14"/>
      <c r="HO29" s="14"/>
      <c r="HP29" s="14"/>
      <c r="HQ29" s="14"/>
      <c r="HR29" s="14"/>
      <c r="HS29" s="14"/>
      <c r="HT29" s="14"/>
      <c r="HU29" s="14"/>
      <c r="HV29" s="14"/>
      <c r="HW29" s="14"/>
      <c r="HX29" s="14"/>
      <c r="HY29" s="14"/>
      <c r="HZ29" s="14"/>
      <c r="IA29" s="14"/>
      <c r="IB29" s="14"/>
      <c r="IC29" s="14"/>
      <c r="ID29" s="14"/>
      <c r="IE29" s="14"/>
      <c r="IF29" s="14"/>
      <c r="IG29" s="14"/>
      <c r="IH29" s="14"/>
      <c r="II29" s="14"/>
      <c r="IJ29" s="14"/>
      <c r="IK29" s="14"/>
      <c r="IL29" s="14"/>
      <c r="IM29" s="14"/>
      <c r="IN29" s="14"/>
      <c r="IO29" s="14"/>
      <c r="IP29" s="14"/>
      <c r="IQ29" s="14"/>
      <c r="IR29" s="14"/>
      <c r="IS29" s="14"/>
      <c r="IT29" s="14"/>
      <c r="IU29" s="14"/>
    </row>
    <row r="30" spans="1:255" ht="12.75">
      <c r="A30" s="37" t="s">
        <v>405</v>
      </c>
      <c r="B30" s="33"/>
      <c r="C30" s="37" t="s">
        <v>406</v>
      </c>
      <c r="D30" s="35">
        <v>2150800</v>
      </c>
      <c r="E30" s="38">
        <v>2008422.26</v>
      </c>
      <c r="F30" s="35">
        <v>2158890</v>
      </c>
      <c r="G30" s="39">
        <f t="shared" si="1"/>
        <v>0.004460455888843495</v>
      </c>
      <c r="H30" s="14" t="s">
        <v>18</v>
      </c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  <c r="BM30" s="14"/>
      <c r="BN30" s="14"/>
      <c r="BO30" s="14"/>
      <c r="BP30" s="14"/>
      <c r="BQ30" s="14"/>
      <c r="BR30" s="14"/>
      <c r="BS30" s="14"/>
      <c r="BT30" s="14"/>
      <c r="BU30" s="14"/>
      <c r="BV30" s="14"/>
      <c r="BW30" s="14"/>
      <c r="BX30" s="14"/>
      <c r="BY30" s="14"/>
      <c r="BZ30" s="14"/>
      <c r="CA30" s="14"/>
      <c r="CB30" s="14"/>
      <c r="CC30" s="14"/>
      <c r="CD30" s="14"/>
      <c r="CE30" s="14"/>
      <c r="CF30" s="14"/>
      <c r="CG30" s="14"/>
      <c r="CH30" s="14"/>
      <c r="CI30" s="14"/>
      <c r="CJ30" s="14"/>
      <c r="CK30" s="14"/>
      <c r="CL30" s="14"/>
      <c r="CM30" s="14"/>
      <c r="CN30" s="14"/>
      <c r="CO30" s="14"/>
      <c r="CP30" s="14"/>
      <c r="CQ30" s="14"/>
      <c r="CR30" s="14"/>
      <c r="CS30" s="14"/>
      <c r="CT30" s="14"/>
      <c r="CU30" s="14"/>
      <c r="CV30" s="14"/>
      <c r="CW30" s="14"/>
      <c r="CX30" s="14"/>
      <c r="CY30" s="14"/>
      <c r="CZ30" s="14"/>
      <c r="DA30" s="14"/>
      <c r="DB30" s="14"/>
      <c r="DC30" s="14"/>
      <c r="DD30" s="14"/>
      <c r="DE30" s="14"/>
      <c r="DF30" s="14"/>
      <c r="DG30" s="14"/>
      <c r="DH30" s="14"/>
      <c r="DI30" s="14"/>
      <c r="DJ30" s="14"/>
      <c r="DK30" s="14"/>
      <c r="DL30" s="14"/>
      <c r="DM30" s="14"/>
      <c r="DN30" s="14"/>
      <c r="DO30" s="14"/>
      <c r="DP30" s="14"/>
      <c r="DQ30" s="14"/>
      <c r="DR30" s="14"/>
      <c r="DS30" s="14"/>
      <c r="DT30" s="14"/>
      <c r="DU30" s="14"/>
      <c r="DV30" s="14"/>
      <c r="DW30" s="14"/>
      <c r="DX30" s="14"/>
      <c r="DY30" s="14"/>
      <c r="DZ30" s="14"/>
      <c r="EA30" s="14"/>
      <c r="EB30" s="14"/>
      <c r="EC30" s="14"/>
      <c r="ED30" s="14"/>
      <c r="EE30" s="14"/>
      <c r="EF30" s="14"/>
      <c r="EG30" s="14"/>
      <c r="EH30" s="14"/>
      <c r="EI30" s="14"/>
      <c r="EJ30" s="14"/>
      <c r="EK30" s="14"/>
      <c r="EL30" s="14"/>
      <c r="EM30" s="14"/>
      <c r="EN30" s="14"/>
      <c r="EO30" s="14"/>
      <c r="EP30" s="14"/>
      <c r="EQ30" s="14"/>
      <c r="ER30" s="14"/>
      <c r="ES30" s="14"/>
      <c r="ET30" s="14"/>
      <c r="EU30" s="14"/>
      <c r="EV30" s="14"/>
      <c r="EW30" s="14"/>
      <c r="EX30" s="14"/>
      <c r="EY30" s="14"/>
      <c r="EZ30" s="14"/>
      <c r="FA30" s="14"/>
      <c r="FB30" s="14"/>
      <c r="FC30" s="14"/>
      <c r="FD30" s="14"/>
      <c r="FE30" s="14"/>
      <c r="FF30" s="14"/>
      <c r="FG30" s="14"/>
      <c r="FH30" s="14"/>
      <c r="FI30" s="14"/>
      <c r="FJ30" s="14"/>
      <c r="FK30" s="14"/>
      <c r="FL30" s="14"/>
      <c r="FM30" s="14"/>
      <c r="FN30" s="14"/>
      <c r="FO30" s="14"/>
      <c r="FP30" s="14"/>
      <c r="FQ30" s="14"/>
      <c r="FR30" s="14"/>
      <c r="FS30" s="14"/>
      <c r="FT30" s="14"/>
      <c r="FU30" s="14"/>
      <c r="FV30" s="14"/>
      <c r="FW30" s="14"/>
      <c r="FX30" s="14"/>
      <c r="FY30" s="14"/>
      <c r="FZ30" s="14"/>
      <c r="GA30" s="14"/>
      <c r="GB30" s="14"/>
      <c r="GC30" s="14"/>
      <c r="GD30" s="14"/>
      <c r="GE30" s="14"/>
      <c r="GF30" s="14"/>
      <c r="GG30" s="14"/>
      <c r="GH30" s="14"/>
      <c r="GI30" s="14"/>
      <c r="GJ30" s="14"/>
      <c r="GK30" s="14"/>
      <c r="GL30" s="14"/>
      <c r="GM30" s="14"/>
      <c r="GN30" s="14"/>
      <c r="GO30" s="14"/>
      <c r="GP30" s="14"/>
      <c r="GQ30" s="14"/>
      <c r="GR30" s="14"/>
      <c r="GS30" s="14"/>
      <c r="GT30" s="14"/>
      <c r="GU30" s="14"/>
      <c r="GV30" s="14"/>
      <c r="GW30" s="14"/>
      <c r="GX30" s="14"/>
      <c r="GY30" s="14"/>
      <c r="GZ30" s="14"/>
      <c r="HA30" s="14"/>
      <c r="HB30" s="14"/>
      <c r="HC30" s="14"/>
      <c r="HD30" s="14"/>
      <c r="HE30" s="14"/>
      <c r="HF30" s="14"/>
      <c r="HG30" s="14"/>
      <c r="HH30" s="14"/>
      <c r="HI30" s="14"/>
      <c r="HJ30" s="14"/>
      <c r="HK30" s="14"/>
      <c r="HL30" s="14"/>
      <c r="HM30" s="14"/>
      <c r="HN30" s="14"/>
      <c r="HO30" s="14"/>
      <c r="HP30" s="14"/>
      <c r="HQ30" s="14"/>
      <c r="HR30" s="14"/>
      <c r="HS30" s="14"/>
      <c r="HT30" s="14"/>
      <c r="HU30" s="14"/>
      <c r="HV30" s="14"/>
      <c r="HW30" s="14"/>
      <c r="HX30" s="14"/>
      <c r="HY30" s="14"/>
      <c r="HZ30" s="14"/>
      <c r="IA30" s="14"/>
      <c r="IB30" s="14"/>
      <c r="IC30" s="14"/>
      <c r="ID30" s="14"/>
      <c r="IE30" s="14"/>
      <c r="IF30" s="14"/>
      <c r="IG30" s="14"/>
      <c r="IH30" s="14"/>
      <c r="II30" s="14"/>
      <c r="IJ30" s="14"/>
      <c r="IK30" s="14"/>
      <c r="IL30" s="14"/>
      <c r="IM30" s="14"/>
      <c r="IN30" s="14"/>
      <c r="IO30" s="14"/>
      <c r="IP30" s="14"/>
      <c r="IQ30" s="14"/>
      <c r="IR30" s="14"/>
      <c r="IS30" s="14"/>
      <c r="IT30" s="14"/>
      <c r="IU30" s="14"/>
    </row>
    <row r="31" spans="1:255" s="22" customFormat="1" ht="12.75">
      <c r="A31" s="37" t="s">
        <v>407</v>
      </c>
      <c r="B31" s="33"/>
      <c r="C31" s="37" t="s">
        <v>408</v>
      </c>
      <c r="D31" s="35">
        <v>69900580</v>
      </c>
      <c r="E31" s="38">
        <v>62976237.88</v>
      </c>
      <c r="F31" s="35">
        <v>63250430</v>
      </c>
      <c r="G31" s="39">
        <f t="shared" si="1"/>
        <v>0.1306809299989269</v>
      </c>
      <c r="H31" s="23" t="s">
        <v>18</v>
      </c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3"/>
      <c r="BR31" s="23"/>
      <c r="BS31" s="23"/>
      <c r="BT31" s="23"/>
      <c r="BU31" s="23"/>
      <c r="BV31" s="23"/>
      <c r="BW31" s="23"/>
      <c r="BX31" s="23"/>
      <c r="BY31" s="23"/>
      <c r="BZ31" s="23"/>
      <c r="CA31" s="23"/>
      <c r="CB31" s="23"/>
      <c r="CC31" s="23"/>
      <c r="CD31" s="23"/>
      <c r="CE31" s="23"/>
      <c r="CF31" s="23"/>
      <c r="CG31" s="23"/>
      <c r="CH31" s="23"/>
      <c r="CI31" s="23"/>
      <c r="CJ31" s="23"/>
      <c r="CK31" s="23"/>
      <c r="CL31" s="23"/>
      <c r="CM31" s="23"/>
      <c r="CN31" s="23"/>
      <c r="CO31" s="23"/>
      <c r="CP31" s="23"/>
      <c r="CQ31" s="23"/>
      <c r="CR31" s="23"/>
      <c r="CS31" s="23"/>
      <c r="CT31" s="23"/>
      <c r="CU31" s="23"/>
      <c r="CV31" s="23"/>
      <c r="CW31" s="23"/>
      <c r="CX31" s="23"/>
      <c r="CY31" s="23"/>
      <c r="CZ31" s="23"/>
      <c r="DA31" s="23"/>
      <c r="DB31" s="23"/>
      <c r="DC31" s="23"/>
      <c r="DD31" s="23"/>
      <c r="DE31" s="23"/>
      <c r="DF31" s="23"/>
      <c r="DG31" s="23"/>
      <c r="DH31" s="23"/>
      <c r="DI31" s="23"/>
      <c r="DJ31" s="23"/>
      <c r="DK31" s="23"/>
      <c r="DL31" s="23"/>
      <c r="DM31" s="23"/>
      <c r="DN31" s="23"/>
      <c r="DO31" s="23"/>
      <c r="DP31" s="23"/>
      <c r="DQ31" s="23"/>
      <c r="DR31" s="23"/>
      <c r="DS31" s="23"/>
      <c r="DT31" s="23"/>
      <c r="DU31" s="23"/>
      <c r="DV31" s="23"/>
      <c r="DW31" s="23"/>
      <c r="DX31" s="23"/>
      <c r="DY31" s="23"/>
      <c r="DZ31" s="23"/>
      <c r="EA31" s="23"/>
      <c r="EB31" s="23"/>
      <c r="EC31" s="23"/>
      <c r="ED31" s="23"/>
      <c r="EE31" s="23"/>
      <c r="EF31" s="23"/>
      <c r="EG31" s="23"/>
      <c r="EH31" s="23"/>
      <c r="EI31" s="23"/>
      <c r="EJ31" s="23"/>
      <c r="EK31" s="23"/>
      <c r="EL31" s="23"/>
      <c r="EM31" s="23"/>
      <c r="EN31" s="23"/>
      <c r="EO31" s="23"/>
      <c r="EP31" s="23"/>
      <c r="EQ31" s="23"/>
      <c r="ER31" s="23"/>
      <c r="ES31" s="23"/>
      <c r="ET31" s="23"/>
      <c r="EU31" s="23"/>
      <c r="EV31" s="23"/>
      <c r="EW31" s="23"/>
      <c r="EX31" s="23"/>
      <c r="EY31" s="23"/>
      <c r="EZ31" s="23"/>
      <c r="FA31" s="23"/>
      <c r="FB31" s="23"/>
      <c r="FC31" s="23"/>
      <c r="FD31" s="23"/>
      <c r="FE31" s="23"/>
      <c r="FF31" s="23"/>
      <c r="FG31" s="23"/>
      <c r="FH31" s="23"/>
      <c r="FI31" s="23"/>
      <c r="FJ31" s="23"/>
      <c r="FK31" s="23"/>
      <c r="FL31" s="23"/>
      <c r="FM31" s="23"/>
      <c r="FN31" s="23"/>
      <c r="FO31" s="23"/>
      <c r="FP31" s="23"/>
      <c r="FQ31" s="23"/>
      <c r="FR31" s="23"/>
      <c r="FS31" s="23"/>
      <c r="FT31" s="23"/>
      <c r="FU31" s="23"/>
      <c r="FV31" s="23"/>
      <c r="FW31" s="23"/>
      <c r="FX31" s="23"/>
      <c r="FY31" s="23"/>
      <c r="FZ31" s="23"/>
      <c r="GA31" s="23"/>
      <c r="GB31" s="23"/>
      <c r="GC31" s="23"/>
      <c r="GD31" s="23"/>
      <c r="GE31" s="23"/>
      <c r="GF31" s="23"/>
      <c r="GG31" s="23"/>
      <c r="GH31" s="23"/>
      <c r="GI31" s="23"/>
      <c r="GJ31" s="23"/>
      <c r="GK31" s="23"/>
      <c r="GL31" s="23"/>
      <c r="GM31" s="23"/>
      <c r="GN31" s="23"/>
      <c r="GO31" s="23"/>
      <c r="GP31" s="23"/>
      <c r="GQ31" s="23"/>
      <c r="GR31" s="23"/>
      <c r="GS31" s="23"/>
      <c r="GT31" s="23"/>
      <c r="GU31" s="23"/>
      <c r="GV31" s="23"/>
      <c r="GW31" s="23"/>
      <c r="GX31" s="23"/>
      <c r="GY31" s="23"/>
      <c r="GZ31" s="23"/>
      <c r="HA31" s="23"/>
      <c r="HB31" s="23"/>
      <c r="HC31" s="23"/>
      <c r="HD31" s="23"/>
      <c r="HE31" s="23"/>
      <c r="HF31" s="23"/>
      <c r="HG31" s="23"/>
      <c r="HH31" s="23"/>
      <c r="HI31" s="23"/>
      <c r="HJ31" s="23"/>
      <c r="HK31" s="23"/>
      <c r="HL31" s="23"/>
      <c r="HM31" s="23"/>
      <c r="HN31" s="23"/>
      <c r="HO31" s="23"/>
      <c r="HP31" s="23"/>
      <c r="HQ31" s="23"/>
      <c r="HR31" s="23"/>
      <c r="HS31" s="23"/>
      <c r="HT31" s="23"/>
      <c r="HU31" s="23"/>
      <c r="HV31" s="23"/>
      <c r="HW31" s="23"/>
      <c r="HX31" s="23"/>
      <c r="HY31" s="23"/>
      <c r="HZ31" s="23"/>
      <c r="IA31" s="23"/>
      <c r="IB31" s="23"/>
      <c r="IC31" s="23"/>
      <c r="ID31" s="23"/>
      <c r="IE31" s="23"/>
      <c r="IF31" s="23"/>
      <c r="IG31" s="23"/>
      <c r="IH31" s="23"/>
      <c r="II31" s="23"/>
      <c r="IJ31" s="23"/>
      <c r="IK31" s="23"/>
      <c r="IL31" s="23"/>
      <c r="IM31" s="23"/>
      <c r="IN31" s="23"/>
      <c r="IO31" s="23"/>
      <c r="IP31" s="23"/>
      <c r="IQ31" s="23"/>
      <c r="IR31" s="23"/>
      <c r="IS31" s="23"/>
      <c r="IT31" s="23"/>
      <c r="IU31" s="23"/>
    </row>
    <row r="32" spans="1:255" ht="12.75">
      <c r="A32" s="37" t="s">
        <v>409</v>
      </c>
      <c r="B32" s="33"/>
      <c r="C32" s="37" t="s">
        <v>410</v>
      </c>
      <c r="D32" s="35">
        <v>679600</v>
      </c>
      <c r="E32" s="38">
        <v>474255.7</v>
      </c>
      <c r="F32" s="35">
        <v>711800</v>
      </c>
      <c r="G32" s="39">
        <f t="shared" si="1"/>
        <v>0.001470641163597404</v>
      </c>
      <c r="H32" s="14" t="s">
        <v>18</v>
      </c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  <c r="BM32" s="14"/>
      <c r="BN32" s="14"/>
      <c r="BO32" s="14"/>
      <c r="BP32" s="14"/>
      <c r="BQ32" s="14"/>
      <c r="BR32" s="14"/>
      <c r="BS32" s="14"/>
      <c r="BT32" s="14"/>
      <c r="BU32" s="14"/>
      <c r="BV32" s="14"/>
      <c r="BW32" s="14"/>
      <c r="BX32" s="14"/>
      <c r="BY32" s="14"/>
      <c r="BZ32" s="14"/>
      <c r="CA32" s="14"/>
      <c r="CB32" s="14"/>
      <c r="CC32" s="14"/>
      <c r="CD32" s="14"/>
      <c r="CE32" s="14"/>
      <c r="CF32" s="14"/>
      <c r="CG32" s="14"/>
      <c r="CH32" s="14"/>
      <c r="CI32" s="14"/>
      <c r="CJ32" s="14"/>
      <c r="CK32" s="14"/>
      <c r="CL32" s="14"/>
      <c r="CM32" s="14"/>
      <c r="CN32" s="14"/>
      <c r="CO32" s="14"/>
      <c r="CP32" s="14"/>
      <c r="CQ32" s="14"/>
      <c r="CR32" s="14"/>
      <c r="CS32" s="14"/>
      <c r="CT32" s="14"/>
      <c r="CU32" s="14"/>
      <c r="CV32" s="14"/>
      <c r="CW32" s="14"/>
      <c r="CX32" s="14"/>
      <c r="CY32" s="14"/>
      <c r="CZ32" s="14"/>
      <c r="DA32" s="14"/>
      <c r="DB32" s="14"/>
      <c r="DC32" s="14"/>
      <c r="DD32" s="14"/>
      <c r="DE32" s="14"/>
      <c r="DF32" s="14"/>
      <c r="DG32" s="14"/>
      <c r="DH32" s="14"/>
      <c r="DI32" s="14"/>
      <c r="DJ32" s="14"/>
      <c r="DK32" s="14"/>
      <c r="DL32" s="14"/>
      <c r="DM32" s="14"/>
      <c r="DN32" s="14"/>
      <c r="DO32" s="14"/>
      <c r="DP32" s="14"/>
      <c r="DQ32" s="14"/>
      <c r="DR32" s="14"/>
      <c r="DS32" s="14"/>
      <c r="DT32" s="14"/>
      <c r="DU32" s="14"/>
      <c r="DV32" s="14"/>
      <c r="DW32" s="14"/>
      <c r="DX32" s="14"/>
      <c r="DY32" s="14"/>
      <c r="DZ32" s="14"/>
      <c r="EA32" s="14"/>
      <c r="EB32" s="14"/>
      <c r="EC32" s="14"/>
      <c r="ED32" s="14"/>
      <c r="EE32" s="14"/>
      <c r="EF32" s="14"/>
      <c r="EG32" s="14"/>
      <c r="EH32" s="14"/>
      <c r="EI32" s="14"/>
      <c r="EJ32" s="14"/>
      <c r="EK32" s="14"/>
      <c r="EL32" s="14"/>
      <c r="EM32" s="14"/>
      <c r="EN32" s="14"/>
      <c r="EO32" s="14"/>
      <c r="EP32" s="14"/>
      <c r="EQ32" s="14"/>
      <c r="ER32" s="14"/>
      <c r="ES32" s="14"/>
      <c r="ET32" s="14"/>
      <c r="EU32" s="14"/>
      <c r="EV32" s="14"/>
      <c r="EW32" s="14"/>
      <c r="EX32" s="14"/>
      <c r="EY32" s="14"/>
      <c r="EZ32" s="14"/>
      <c r="FA32" s="14"/>
      <c r="FB32" s="14"/>
      <c r="FC32" s="14"/>
      <c r="FD32" s="14"/>
      <c r="FE32" s="14"/>
      <c r="FF32" s="14"/>
      <c r="FG32" s="14"/>
      <c r="FH32" s="14"/>
      <c r="FI32" s="14"/>
      <c r="FJ32" s="14"/>
      <c r="FK32" s="14"/>
      <c r="FL32" s="14"/>
      <c r="FM32" s="14"/>
      <c r="FN32" s="14"/>
      <c r="FO32" s="14"/>
      <c r="FP32" s="14"/>
      <c r="FQ32" s="14"/>
      <c r="FR32" s="14"/>
      <c r="FS32" s="14"/>
      <c r="FT32" s="14"/>
      <c r="FU32" s="14"/>
      <c r="FV32" s="14"/>
      <c r="FW32" s="14"/>
      <c r="FX32" s="14"/>
      <c r="FY32" s="14"/>
      <c r="FZ32" s="14"/>
      <c r="GA32" s="14"/>
      <c r="GB32" s="14"/>
      <c r="GC32" s="14"/>
      <c r="GD32" s="14"/>
      <c r="GE32" s="14"/>
      <c r="GF32" s="14"/>
      <c r="GG32" s="14"/>
      <c r="GH32" s="14"/>
      <c r="GI32" s="14"/>
      <c r="GJ32" s="14"/>
      <c r="GK32" s="14"/>
      <c r="GL32" s="14"/>
      <c r="GM32" s="14"/>
      <c r="GN32" s="14"/>
      <c r="GO32" s="14"/>
      <c r="GP32" s="14"/>
      <c r="GQ32" s="14"/>
      <c r="GR32" s="14"/>
      <c r="GS32" s="14"/>
      <c r="GT32" s="14"/>
      <c r="GU32" s="14"/>
      <c r="GV32" s="14"/>
      <c r="GW32" s="14"/>
      <c r="GX32" s="14"/>
      <c r="GY32" s="14"/>
      <c r="GZ32" s="14"/>
      <c r="HA32" s="14"/>
      <c r="HB32" s="14"/>
      <c r="HC32" s="14"/>
      <c r="HD32" s="14"/>
      <c r="HE32" s="14"/>
      <c r="HF32" s="14"/>
      <c r="HG32" s="14"/>
      <c r="HH32" s="14"/>
      <c r="HI32" s="14"/>
      <c r="HJ32" s="14"/>
      <c r="HK32" s="14"/>
      <c r="HL32" s="14"/>
      <c r="HM32" s="14"/>
      <c r="HN32" s="14"/>
      <c r="HO32" s="14"/>
      <c r="HP32" s="14"/>
      <c r="HQ32" s="14"/>
      <c r="HR32" s="14"/>
      <c r="HS32" s="14"/>
      <c r="HT32" s="14"/>
      <c r="HU32" s="14"/>
      <c r="HV32" s="14"/>
      <c r="HW32" s="14"/>
      <c r="HX32" s="14"/>
      <c r="HY32" s="14"/>
      <c r="HZ32" s="14"/>
      <c r="IA32" s="14"/>
      <c r="IB32" s="14"/>
      <c r="IC32" s="14"/>
      <c r="ID32" s="14"/>
      <c r="IE32" s="14"/>
      <c r="IF32" s="14"/>
      <c r="IG32" s="14"/>
      <c r="IH32" s="14"/>
      <c r="II32" s="14"/>
      <c r="IJ32" s="14"/>
      <c r="IK32" s="14"/>
      <c r="IL32" s="14"/>
      <c r="IM32" s="14"/>
      <c r="IN32" s="14"/>
      <c r="IO32" s="14"/>
      <c r="IP32" s="14"/>
      <c r="IQ32" s="14"/>
      <c r="IR32" s="14"/>
      <c r="IS32" s="14"/>
      <c r="IT32" s="14"/>
      <c r="IU32" s="14"/>
    </row>
    <row r="33" spans="1:255" s="22" customFormat="1" ht="12.75">
      <c r="A33" s="37" t="s">
        <v>411</v>
      </c>
      <c r="B33" s="33"/>
      <c r="C33" s="37" t="s">
        <v>412</v>
      </c>
      <c r="D33" s="35">
        <v>48511050</v>
      </c>
      <c r="E33" s="38">
        <v>56158765.09</v>
      </c>
      <c r="F33" s="35">
        <v>54226300</v>
      </c>
      <c r="G33" s="39">
        <f t="shared" si="1"/>
        <v>0.11203628677940701</v>
      </c>
      <c r="H33" s="23" t="s">
        <v>18</v>
      </c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E33" s="23"/>
      <c r="BF33" s="23"/>
      <c r="BG33" s="23"/>
      <c r="BH33" s="23"/>
      <c r="BI33" s="23"/>
      <c r="BJ33" s="23"/>
      <c r="BK33" s="23"/>
      <c r="BL33" s="23"/>
      <c r="BM33" s="23"/>
      <c r="BN33" s="23"/>
      <c r="BO33" s="23"/>
      <c r="BP33" s="23"/>
      <c r="BQ33" s="23"/>
      <c r="BR33" s="23"/>
      <c r="BS33" s="23"/>
      <c r="BT33" s="23"/>
      <c r="BU33" s="23"/>
      <c r="BV33" s="23"/>
      <c r="BW33" s="23"/>
      <c r="BX33" s="23"/>
      <c r="BY33" s="23"/>
      <c r="BZ33" s="23"/>
      <c r="CA33" s="23"/>
      <c r="CB33" s="23"/>
      <c r="CC33" s="23"/>
      <c r="CD33" s="23"/>
      <c r="CE33" s="23"/>
      <c r="CF33" s="23"/>
      <c r="CG33" s="23"/>
      <c r="CH33" s="23"/>
      <c r="CI33" s="23"/>
      <c r="CJ33" s="23"/>
      <c r="CK33" s="23"/>
      <c r="CL33" s="23"/>
      <c r="CM33" s="23"/>
      <c r="CN33" s="23"/>
      <c r="CO33" s="23"/>
      <c r="CP33" s="23"/>
      <c r="CQ33" s="23"/>
      <c r="CR33" s="23"/>
      <c r="CS33" s="23"/>
      <c r="CT33" s="23"/>
      <c r="CU33" s="23"/>
      <c r="CV33" s="23"/>
      <c r="CW33" s="23"/>
      <c r="CX33" s="23"/>
      <c r="CY33" s="23"/>
      <c r="CZ33" s="23"/>
      <c r="DA33" s="23"/>
      <c r="DB33" s="23"/>
      <c r="DC33" s="23"/>
      <c r="DD33" s="23"/>
      <c r="DE33" s="23"/>
      <c r="DF33" s="23"/>
      <c r="DG33" s="23"/>
      <c r="DH33" s="23"/>
      <c r="DI33" s="23"/>
      <c r="DJ33" s="23"/>
      <c r="DK33" s="23"/>
      <c r="DL33" s="23"/>
      <c r="DM33" s="23"/>
      <c r="DN33" s="23"/>
      <c r="DO33" s="23"/>
      <c r="DP33" s="23"/>
      <c r="DQ33" s="23"/>
      <c r="DR33" s="23"/>
      <c r="DS33" s="23"/>
      <c r="DT33" s="23"/>
      <c r="DU33" s="23"/>
      <c r="DV33" s="23"/>
      <c r="DW33" s="23"/>
      <c r="DX33" s="23"/>
      <c r="DY33" s="23"/>
      <c r="DZ33" s="23"/>
      <c r="EA33" s="23"/>
      <c r="EB33" s="23"/>
      <c r="EC33" s="23"/>
      <c r="ED33" s="23"/>
      <c r="EE33" s="23"/>
      <c r="EF33" s="23"/>
      <c r="EG33" s="23"/>
      <c r="EH33" s="23"/>
      <c r="EI33" s="23"/>
      <c r="EJ33" s="23"/>
      <c r="EK33" s="23"/>
      <c r="EL33" s="23"/>
      <c r="EM33" s="23"/>
      <c r="EN33" s="23"/>
      <c r="EO33" s="23"/>
      <c r="EP33" s="23"/>
      <c r="EQ33" s="23"/>
      <c r="ER33" s="23"/>
      <c r="ES33" s="23"/>
      <c r="ET33" s="23"/>
      <c r="EU33" s="23"/>
      <c r="EV33" s="23"/>
      <c r="EW33" s="23"/>
      <c r="EX33" s="23"/>
      <c r="EY33" s="23"/>
      <c r="EZ33" s="23"/>
      <c r="FA33" s="23"/>
      <c r="FB33" s="23"/>
      <c r="FC33" s="23"/>
      <c r="FD33" s="23"/>
      <c r="FE33" s="23"/>
      <c r="FF33" s="23"/>
      <c r="FG33" s="23"/>
      <c r="FH33" s="23"/>
      <c r="FI33" s="23"/>
      <c r="FJ33" s="23"/>
      <c r="FK33" s="23"/>
      <c r="FL33" s="23"/>
      <c r="FM33" s="23"/>
      <c r="FN33" s="23"/>
      <c r="FO33" s="23"/>
      <c r="FP33" s="23"/>
      <c r="FQ33" s="23"/>
      <c r="FR33" s="23"/>
      <c r="FS33" s="23"/>
      <c r="FT33" s="23"/>
      <c r="FU33" s="23"/>
      <c r="FV33" s="23"/>
      <c r="FW33" s="23"/>
      <c r="FX33" s="23"/>
      <c r="FY33" s="23"/>
      <c r="FZ33" s="23"/>
      <c r="GA33" s="23"/>
      <c r="GB33" s="23"/>
      <c r="GC33" s="23"/>
      <c r="GD33" s="23"/>
      <c r="GE33" s="23"/>
      <c r="GF33" s="23"/>
      <c r="GG33" s="23"/>
      <c r="GH33" s="23"/>
      <c r="GI33" s="23"/>
      <c r="GJ33" s="23"/>
      <c r="GK33" s="23"/>
      <c r="GL33" s="23"/>
      <c r="GM33" s="23"/>
      <c r="GN33" s="23"/>
      <c r="GO33" s="23"/>
      <c r="GP33" s="23"/>
      <c r="GQ33" s="23"/>
      <c r="GR33" s="23"/>
      <c r="GS33" s="23"/>
      <c r="GT33" s="23"/>
      <c r="GU33" s="23"/>
      <c r="GV33" s="23"/>
      <c r="GW33" s="23"/>
      <c r="GX33" s="23"/>
      <c r="GY33" s="23"/>
      <c r="GZ33" s="23"/>
      <c r="HA33" s="23"/>
      <c r="HB33" s="23"/>
      <c r="HC33" s="23"/>
      <c r="HD33" s="23"/>
      <c r="HE33" s="23"/>
      <c r="HF33" s="23"/>
      <c r="HG33" s="23"/>
      <c r="HH33" s="23"/>
      <c r="HI33" s="23"/>
      <c r="HJ33" s="23"/>
      <c r="HK33" s="23"/>
      <c r="HL33" s="23"/>
      <c r="HM33" s="23"/>
      <c r="HN33" s="23"/>
      <c r="HO33" s="23"/>
      <c r="HP33" s="23"/>
      <c r="HQ33" s="23"/>
      <c r="HR33" s="23"/>
      <c r="HS33" s="23"/>
      <c r="HT33" s="23"/>
      <c r="HU33" s="23"/>
      <c r="HV33" s="23"/>
      <c r="HW33" s="23"/>
      <c r="HX33" s="23"/>
      <c r="HY33" s="23"/>
      <c r="HZ33" s="23"/>
      <c r="IA33" s="23"/>
      <c r="IB33" s="23"/>
      <c r="IC33" s="23"/>
      <c r="ID33" s="23"/>
      <c r="IE33" s="23"/>
      <c r="IF33" s="23"/>
      <c r="IG33" s="23"/>
      <c r="IH33" s="23"/>
      <c r="II33" s="23"/>
      <c r="IJ33" s="23"/>
      <c r="IK33" s="23"/>
      <c r="IL33" s="23"/>
      <c r="IM33" s="23"/>
      <c r="IN33" s="23"/>
      <c r="IO33" s="23"/>
      <c r="IP33" s="23"/>
      <c r="IQ33" s="23"/>
      <c r="IR33" s="23"/>
      <c r="IS33" s="23"/>
      <c r="IT33" s="23"/>
      <c r="IU33" s="23"/>
    </row>
    <row r="34" spans="1:255" ht="12.75">
      <c r="A34" s="37" t="s">
        <v>413</v>
      </c>
      <c r="B34" s="33"/>
      <c r="C34" s="37" t="s">
        <v>414</v>
      </c>
      <c r="D34" s="35">
        <v>20649800</v>
      </c>
      <c r="E34" s="38">
        <v>18976582.95</v>
      </c>
      <c r="F34" s="35">
        <v>22015200</v>
      </c>
      <c r="G34" s="39">
        <f t="shared" si="1"/>
        <v>0.04548533203825452</v>
      </c>
      <c r="H34" s="14" t="s">
        <v>18</v>
      </c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  <c r="BP34" s="14"/>
      <c r="BQ34" s="14"/>
      <c r="BR34" s="14"/>
      <c r="BS34" s="14"/>
      <c r="BT34" s="14"/>
      <c r="BU34" s="14"/>
      <c r="BV34" s="14"/>
      <c r="BW34" s="14"/>
      <c r="BX34" s="14"/>
      <c r="BY34" s="14"/>
      <c r="BZ34" s="14"/>
      <c r="CA34" s="14"/>
      <c r="CB34" s="14"/>
      <c r="CC34" s="14"/>
      <c r="CD34" s="14"/>
      <c r="CE34" s="14"/>
      <c r="CF34" s="14"/>
      <c r="CG34" s="14"/>
      <c r="CH34" s="14"/>
      <c r="CI34" s="14"/>
      <c r="CJ34" s="14"/>
      <c r="CK34" s="14"/>
      <c r="CL34" s="14"/>
      <c r="CM34" s="14"/>
      <c r="CN34" s="14"/>
      <c r="CO34" s="14"/>
      <c r="CP34" s="14"/>
      <c r="CQ34" s="14"/>
      <c r="CR34" s="14"/>
      <c r="CS34" s="14"/>
      <c r="CT34" s="14"/>
      <c r="CU34" s="14"/>
      <c r="CV34" s="14"/>
      <c r="CW34" s="14"/>
      <c r="CX34" s="14"/>
      <c r="CY34" s="14"/>
      <c r="CZ34" s="14"/>
      <c r="DA34" s="14"/>
      <c r="DB34" s="14"/>
      <c r="DC34" s="14"/>
      <c r="DD34" s="14"/>
      <c r="DE34" s="14"/>
      <c r="DF34" s="14"/>
      <c r="DG34" s="14"/>
      <c r="DH34" s="14"/>
      <c r="DI34" s="14"/>
      <c r="DJ34" s="14"/>
      <c r="DK34" s="14"/>
      <c r="DL34" s="14"/>
      <c r="DM34" s="14"/>
      <c r="DN34" s="14"/>
      <c r="DO34" s="14"/>
      <c r="DP34" s="14"/>
      <c r="DQ34" s="14"/>
      <c r="DR34" s="14"/>
      <c r="DS34" s="14"/>
      <c r="DT34" s="14"/>
      <c r="DU34" s="14"/>
      <c r="DV34" s="14"/>
      <c r="DW34" s="14"/>
      <c r="DX34" s="14"/>
      <c r="DY34" s="14"/>
      <c r="DZ34" s="14"/>
      <c r="EA34" s="14"/>
      <c r="EB34" s="14"/>
      <c r="EC34" s="14"/>
      <c r="ED34" s="14"/>
      <c r="EE34" s="14"/>
      <c r="EF34" s="14"/>
      <c r="EG34" s="14"/>
      <c r="EH34" s="14"/>
      <c r="EI34" s="14"/>
      <c r="EJ34" s="14"/>
      <c r="EK34" s="14"/>
      <c r="EL34" s="14"/>
      <c r="EM34" s="14"/>
      <c r="EN34" s="14"/>
      <c r="EO34" s="14"/>
      <c r="EP34" s="14"/>
      <c r="EQ34" s="14"/>
      <c r="ER34" s="14"/>
      <c r="ES34" s="14"/>
      <c r="ET34" s="14"/>
      <c r="EU34" s="14"/>
      <c r="EV34" s="14"/>
      <c r="EW34" s="14"/>
      <c r="EX34" s="14"/>
      <c r="EY34" s="14"/>
      <c r="EZ34" s="14"/>
      <c r="FA34" s="14"/>
      <c r="FB34" s="14"/>
      <c r="FC34" s="14"/>
      <c r="FD34" s="14"/>
      <c r="FE34" s="14"/>
      <c r="FF34" s="14"/>
      <c r="FG34" s="14"/>
      <c r="FH34" s="14"/>
      <c r="FI34" s="14"/>
      <c r="FJ34" s="14"/>
      <c r="FK34" s="14"/>
      <c r="FL34" s="14"/>
      <c r="FM34" s="14"/>
      <c r="FN34" s="14"/>
      <c r="FO34" s="14"/>
      <c r="FP34" s="14"/>
      <c r="FQ34" s="14"/>
      <c r="FR34" s="14"/>
      <c r="FS34" s="14"/>
      <c r="FT34" s="14"/>
      <c r="FU34" s="14"/>
      <c r="FV34" s="14"/>
      <c r="FW34" s="14"/>
      <c r="FX34" s="14"/>
      <c r="FY34" s="14"/>
      <c r="FZ34" s="14"/>
      <c r="GA34" s="14"/>
      <c r="GB34" s="14"/>
      <c r="GC34" s="14"/>
      <c r="GD34" s="14"/>
      <c r="GE34" s="14"/>
      <c r="GF34" s="14"/>
      <c r="GG34" s="14"/>
      <c r="GH34" s="14"/>
      <c r="GI34" s="14"/>
      <c r="GJ34" s="14"/>
      <c r="GK34" s="14"/>
      <c r="GL34" s="14"/>
      <c r="GM34" s="14"/>
      <c r="GN34" s="14"/>
      <c r="GO34" s="14"/>
      <c r="GP34" s="14"/>
      <c r="GQ34" s="14"/>
      <c r="GR34" s="14"/>
      <c r="GS34" s="14"/>
      <c r="GT34" s="14"/>
      <c r="GU34" s="14"/>
      <c r="GV34" s="14"/>
      <c r="GW34" s="14"/>
      <c r="GX34" s="14"/>
      <c r="GY34" s="14"/>
      <c r="GZ34" s="14"/>
      <c r="HA34" s="14"/>
      <c r="HB34" s="14"/>
      <c r="HC34" s="14"/>
      <c r="HD34" s="14"/>
      <c r="HE34" s="14"/>
      <c r="HF34" s="14"/>
      <c r="HG34" s="14"/>
      <c r="HH34" s="14"/>
      <c r="HI34" s="14"/>
      <c r="HJ34" s="14"/>
      <c r="HK34" s="14"/>
      <c r="HL34" s="14"/>
      <c r="HM34" s="14"/>
      <c r="HN34" s="14"/>
      <c r="HO34" s="14"/>
      <c r="HP34" s="14"/>
      <c r="HQ34" s="14"/>
      <c r="HR34" s="14"/>
      <c r="HS34" s="14"/>
      <c r="HT34" s="14"/>
      <c r="HU34" s="14"/>
      <c r="HV34" s="14"/>
      <c r="HW34" s="14"/>
      <c r="HX34" s="14"/>
      <c r="HY34" s="14"/>
      <c r="HZ34" s="14"/>
      <c r="IA34" s="14"/>
      <c r="IB34" s="14"/>
      <c r="IC34" s="14"/>
      <c r="ID34" s="14"/>
      <c r="IE34" s="14"/>
      <c r="IF34" s="14"/>
      <c r="IG34" s="14"/>
      <c r="IH34" s="14"/>
      <c r="II34" s="14"/>
      <c r="IJ34" s="14"/>
      <c r="IK34" s="14"/>
      <c r="IL34" s="14"/>
      <c r="IM34" s="14"/>
      <c r="IN34" s="14"/>
      <c r="IO34" s="14"/>
      <c r="IP34" s="14"/>
      <c r="IQ34" s="14"/>
      <c r="IR34" s="14"/>
      <c r="IS34" s="14"/>
      <c r="IT34" s="14"/>
      <c r="IU34" s="14"/>
    </row>
    <row r="35" spans="1:255" s="22" customFormat="1" ht="12.75">
      <c r="A35" s="37" t="s">
        <v>415</v>
      </c>
      <c r="B35" s="33"/>
      <c r="C35" s="37" t="s">
        <v>416</v>
      </c>
      <c r="D35" s="35">
        <v>35586950</v>
      </c>
      <c r="E35" s="38">
        <v>35736445.66</v>
      </c>
      <c r="F35" s="35">
        <v>42205330</v>
      </c>
      <c r="G35" s="39">
        <f t="shared" si="1"/>
        <v>0.08719990955494861</v>
      </c>
      <c r="H35" s="23" t="s">
        <v>18</v>
      </c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3"/>
      <c r="BK35" s="23"/>
      <c r="BL35" s="23"/>
      <c r="BM35" s="23"/>
      <c r="BN35" s="23"/>
      <c r="BO35" s="23"/>
      <c r="BP35" s="23"/>
      <c r="BQ35" s="23"/>
      <c r="BR35" s="23"/>
      <c r="BS35" s="23"/>
      <c r="BT35" s="23"/>
      <c r="BU35" s="23"/>
      <c r="BV35" s="23"/>
      <c r="BW35" s="23"/>
      <c r="BX35" s="23"/>
      <c r="BY35" s="23"/>
      <c r="BZ35" s="23"/>
      <c r="CA35" s="23"/>
      <c r="CB35" s="23"/>
      <c r="CC35" s="23"/>
      <c r="CD35" s="23"/>
      <c r="CE35" s="23"/>
      <c r="CF35" s="23"/>
      <c r="CG35" s="23"/>
      <c r="CH35" s="23"/>
      <c r="CI35" s="23"/>
      <c r="CJ35" s="23"/>
      <c r="CK35" s="23"/>
      <c r="CL35" s="23"/>
      <c r="CM35" s="23"/>
      <c r="CN35" s="23"/>
      <c r="CO35" s="23"/>
      <c r="CP35" s="23"/>
      <c r="CQ35" s="23"/>
      <c r="CR35" s="23"/>
      <c r="CS35" s="23"/>
      <c r="CT35" s="23"/>
      <c r="CU35" s="23"/>
      <c r="CV35" s="23"/>
      <c r="CW35" s="23"/>
      <c r="CX35" s="23"/>
      <c r="CY35" s="23"/>
      <c r="CZ35" s="23"/>
      <c r="DA35" s="23"/>
      <c r="DB35" s="23"/>
      <c r="DC35" s="23"/>
      <c r="DD35" s="23"/>
      <c r="DE35" s="23"/>
      <c r="DF35" s="23"/>
      <c r="DG35" s="23"/>
      <c r="DH35" s="23"/>
      <c r="DI35" s="23"/>
      <c r="DJ35" s="23"/>
      <c r="DK35" s="23"/>
      <c r="DL35" s="23"/>
      <c r="DM35" s="23"/>
      <c r="DN35" s="23"/>
      <c r="DO35" s="23"/>
      <c r="DP35" s="23"/>
      <c r="DQ35" s="23"/>
      <c r="DR35" s="23"/>
      <c r="DS35" s="23"/>
      <c r="DT35" s="23"/>
      <c r="DU35" s="23"/>
      <c r="DV35" s="23"/>
      <c r="DW35" s="23"/>
      <c r="DX35" s="23"/>
      <c r="DY35" s="23"/>
      <c r="DZ35" s="23"/>
      <c r="EA35" s="23"/>
      <c r="EB35" s="23"/>
      <c r="EC35" s="23"/>
      <c r="ED35" s="23"/>
      <c r="EE35" s="23"/>
      <c r="EF35" s="23"/>
      <c r="EG35" s="23"/>
      <c r="EH35" s="23"/>
      <c r="EI35" s="23"/>
      <c r="EJ35" s="23"/>
      <c r="EK35" s="23"/>
      <c r="EL35" s="23"/>
      <c r="EM35" s="23"/>
      <c r="EN35" s="23"/>
      <c r="EO35" s="23"/>
      <c r="EP35" s="23"/>
      <c r="EQ35" s="23"/>
      <c r="ER35" s="23"/>
      <c r="ES35" s="23"/>
      <c r="ET35" s="23"/>
      <c r="EU35" s="23"/>
      <c r="EV35" s="23"/>
      <c r="EW35" s="23"/>
      <c r="EX35" s="23"/>
      <c r="EY35" s="23"/>
      <c r="EZ35" s="23"/>
      <c r="FA35" s="23"/>
      <c r="FB35" s="23"/>
      <c r="FC35" s="23"/>
      <c r="FD35" s="23"/>
      <c r="FE35" s="23"/>
      <c r="FF35" s="23"/>
      <c r="FG35" s="23"/>
      <c r="FH35" s="23"/>
      <c r="FI35" s="23"/>
      <c r="FJ35" s="23"/>
      <c r="FK35" s="23"/>
      <c r="FL35" s="23"/>
      <c r="FM35" s="23"/>
      <c r="FN35" s="23"/>
      <c r="FO35" s="23"/>
      <c r="FP35" s="23"/>
      <c r="FQ35" s="23"/>
      <c r="FR35" s="23"/>
      <c r="FS35" s="23"/>
      <c r="FT35" s="23"/>
      <c r="FU35" s="23"/>
      <c r="FV35" s="23"/>
      <c r="FW35" s="23"/>
      <c r="FX35" s="23"/>
      <c r="FY35" s="23"/>
      <c r="FZ35" s="23"/>
      <c r="GA35" s="23"/>
      <c r="GB35" s="23"/>
      <c r="GC35" s="23"/>
      <c r="GD35" s="23"/>
      <c r="GE35" s="23"/>
      <c r="GF35" s="23"/>
      <c r="GG35" s="23"/>
      <c r="GH35" s="23"/>
      <c r="GI35" s="23"/>
      <c r="GJ35" s="23"/>
      <c r="GK35" s="23"/>
      <c r="GL35" s="23"/>
      <c r="GM35" s="23"/>
      <c r="GN35" s="23"/>
      <c r="GO35" s="23"/>
      <c r="GP35" s="23"/>
      <c r="GQ35" s="23"/>
      <c r="GR35" s="23"/>
      <c r="GS35" s="23"/>
      <c r="GT35" s="23"/>
      <c r="GU35" s="23"/>
      <c r="GV35" s="23"/>
      <c r="GW35" s="23"/>
      <c r="GX35" s="23"/>
      <c r="GY35" s="23"/>
      <c r="GZ35" s="23"/>
      <c r="HA35" s="23"/>
      <c r="HB35" s="23"/>
      <c r="HC35" s="23"/>
      <c r="HD35" s="23"/>
      <c r="HE35" s="23"/>
      <c r="HF35" s="23"/>
      <c r="HG35" s="23"/>
      <c r="HH35" s="23"/>
      <c r="HI35" s="23"/>
      <c r="HJ35" s="23"/>
      <c r="HK35" s="23"/>
      <c r="HL35" s="23"/>
      <c r="HM35" s="23"/>
      <c r="HN35" s="23"/>
      <c r="HO35" s="23"/>
      <c r="HP35" s="23"/>
      <c r="HQ35" s="23"/>
      <c r="HR35" s="23"/>
      <c r="HS35" s="23"/>
      <c r="HT35" s="23"/>
      <c r="HU35" s="23"/>
      <c r="HV35" s="23"/>
      <c r="HW35" s="23"/>
      <c r="HX35" s="23"/>
      <c r="HY35" s="23"/>
      <c r="HZ35" s="23"/>
      <c r="IA35" s="23"/>
      <c r="IB35" s="23"/>
      <c r="IC35" s="23"/>
      <c r="ID35" s="23"/>
      <c r="IE35" s="23"/>
      <c r="IF35" s="23"/>
      <c r="IG35" s="23"/>
      <c r="IH35" s="23"/>
      <c r="II35" s="23"/>
      <c r="IJ35" s="23"/>
      <c r="IK35" s="23"/>
      <c r="IL35" s="23"/>
      <c r="IM35" s="23"/>
      <c r="IN35" s="23"/>
      <c r="IO35" s="23"/>
      <c r="IP35" s="23"/>
      <c r="IQ35" s="23"/>
      <c r="IR35" s="23"/>
      <c r="IS35" s="23"/>
      <c r="IT35" s="23"/>
      <c r="IU35" s="23"/>
    </row>
    <row r="36" spans="1:255" ht="12.75">
      <c r="A36" s="37" t="s">
        <v>417</v>
      </c>
      <c r="B36" s="33"/>
      <c r="C36" s="37" t="s">
        <v>418</v>
      </c>
      <c r="D36" s="35">
        <v>127000</v>
      </c>
      <c r="E36" s="38">
        <v>228830</v>
      </c>
      <c r="F36" s="35">
        <v>195000</v>
      </c>
      <c r="G36" s="39">
        <f t="shared" si="1"/>
        <v>0.0004028870847169061</v>
      </c>
      <c r="H36" s="14" t="s">
        <v>18</v>
      </c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  <c r="BM36" s="14"/>
      <c r="BN36" s="14"/>
      <c r="BO36" s="14"/>
      <c r="BP36" s="14"/>
      <c r="BQ36" s="14"/>
      <c r="BR36" s="14"/>
      <c r="BS36" s="14"/>
      <c r="BT36" s="14"/>
      <c r="BU36" s="14"/>
      <c r="BV36" s="14"/>
      <c r="BW36" s="14"/>
      <c r="BX36" s="14"/>
      <c r="BY36" s="14"/>
      <c r="BZ36" s="14"/>
      <c r="CA36" s="14"/>
      <c r="CB36" s="14"/>
      <c r="CC36" s="14"/>
      <c r="CD36" s="14"/>
      <c r="CE36" s="14"/>
      <c r="CF36" s="14"/>
      <c r="CG36" s="14"/>
      <c r="CH36" s="14"/>
      <c r="CI36" s="14"/>
      <c r="CJ36" s="14"/>
      <c r="CK36" s="14"/>
      <c r="CL36" s="14"/>
      <c r="CM36" s="14"/>
      <c r="CN36" s="14"/>
      <c r="CO36" s="14"/>
      <c r="CP36" s="14"/>
      <c r="CQ36" s="14"/>
      <c r="CR36" s="14"/>
      <c r="CS36" s="14"/>
      <c r="CT36" s="14"/>
      <c r="CU36" s="14"/>
      <c r="CV36" s="14"/>
      <c r="CW36" s="14"/>
      <c r="CX36" s="14"/>
      <c r="CY36" s="14"/>
      <c r="CZ36" s="14"/>
      <c r="DA36" s="14"/>
      <c r="DB36" s="14"/>
      <c r="DC36" s="14"/>
      <c r="DD36" s="14"/>
      <c r="DE36" s="14"/>
      <c r="DF36" s="14"/>
      <c r="DG36" s="14"/>
      <c r="DH36" s="14"/>
      <c r="DI36" s="14"/>
      <c r="DJ36" s="14"/>
      <c r="DK36" s="14"/>
      <c r="DL36" s="14"/>
      <c r="DM36" s="14"/>
      <c r="DN36" s="14"/>
      <c r="DO36" s="14"/>
      <c r="DP36" s="14"/>
      <c r="DQ36" s="14"/>
      <c r="DR36" s="14"/>
      <c r="DS36" s="14"/>
      <c r="DT36" s="14"/>
      <c r="DU36" s="14"/>
      <c r="DV36" s="14"/>
      <c r="DW36" s="14"/>
      <c r="DX36" s="14"/>
      <c r="DY36" s="14"/>
      <c r="DZ36" s="14"/>
      <c r="EA36" s="14"/>
      <c r="EB36" s="14"/>
      <c r="EC36" s="14"/>
      <c r="ED36" s="14"/>
      <c r="EE36" s="14"/>
      <c r="EF36" s="14"/>
      <c r="EG36" s="14"/>
      <c r="EH36" s="14"/>
      <c r="EI36" s="14"/>
      <c r="EJ36" s="14"/>
      <c r="EK36" s="14"/>
      <c r="EL36" s="14"/>
      <c r="EM36" s="14"/>
      <c r="EN36" s="14"/>
      <c r="EO36" s="14"/>
      <c r="EP36" s="14"/>
      <c r="EQ36" s="14"/>
      <c r="ER36" s="14"/>
      <c r="ES36" s="14"/>
      <c r="ET36" s="14"/>
      <c r="EU36" s="14"/>
      <c r="EV36" s="14"/>
      <c r="EW36" s="14"/>
      <c r="EX36" s="14"/>
      <c r="EY36" s="14"/>
      <c r="EZ36" s="14"/>
      <c r="FA36" s="14"/>
      <c r="FB36" s="14"/>
      <c r="FC36" s="14"/>
      <c r="FD36" s="14"/>
      <c r="FE36" s="14"/>
      <c r="FF36" s="14"/>
      <c r="FG36" s="14"/>
      <c r="FH36" s="14"/>
      <c r="FI36" s="14"/>
      <c r="FJ36" s="14"/>
      <c r="FK36" s="14"/>
      <c r="FL36" s="14"/>
      <c r="FM36" s="14"/>
      <c r="FN36" s="14"/>
      <c r="FO36" s="14"/>
      <c r="FP36" s="14"/>
      <c r="FQ36" s="14"/>
      <c r="FR36" s="14"/>
      <c r="FS36" s="14"/>
      <c r="FT36" s="14"/>
      <c r="FU36" s="14"/>
      <c r="FV36" s="14"/>
      <c r="FW36" s="14"/>
      <c r="FX36" s="14"/>
      <c r="FY36" s="14"/>
      <c r="FZ36" s="14"/>
      <c r="GA36" s="14"/>
      <c r="GB36" s="14"/>
      <c r="GC36" s="14"/>
      <c r="GD36" s="14"/>
      <c r="GE36" s="14"/>
      <c r="GF36" s="14"/>
      <c r="GG36" s="14"/>
      <c r="GH36" s="14"/>
      <c r="GI36" s="14"/>
      <c r="GJ36" s="14"/>
      <c r="GK36" s="14"/>
      <c r="GL36" s="14"/>
      <c r="GM36" s="14"/>
      <c r="GN36" s="14"/>
      <c r="GO36" s="14"/>
      <c r="GP36" s="14"/>
      <c r="GQ36" s="14"/>
      <c r="GR36" s="14"/>
      <c r="GS36" s="14"/>
      <c r="GT36" s="14"/>
      <c r="GU36" s="14"/>
      <c r="GV36" s="14"/>
      <c r="GW36" s="14"/>
      <c r="GX36" s="14"/>
      <c r="GY36" s="14"/>
      <c r="GZ36" s="14"/>
      <c r="HA36" s="14"/>
      <c r="HB36" s="14"/>
      <c r="HC36" s="14"/>
      <c r="HD36" s="14"/>
      <c r="HE36" s="14"/>
      <c r="HF36" s="14"/>
      <c r="HG36" s="14"/>
      <c r="HH36" s="14"/>
      <c r="HI36" s="14"/>
      <c r="HJ36" s="14"/>
      <c r="HK36" s="14"/>
      <c r="HL36" s="14"/>
      <c r="HM36" s="14"/>
      <c r="HN36" s="14"/>
      <c r="HO36" s="14"/>
      <c r="HP36" s="14"/>
      <c r="HQ36" s="14"/>
      <c r="HR36" s="14"/>
      <c r="HS36" s="14"/>
      <c r="HT36" s="14"/>
      <c r="HU36" s="14"/>
      <c r="HV36" s="14"/>
      <c r="HW36" s="14"/>
      <c r="HX36" s="14"/>
      <c r="HY36" s="14"/>
      <c r="HZ36" s="14"/>
      <c r="IA36" s="14"/>
      <c r="IB36" s="14"/>
      <c r="IC36" s="14"/>
      <c r="ID36" s="14"/>
      <c r="IE36" s="14"/>
      <c r="IF36" s="14"/>
      <c r="IG36" s="14"/>
      <c r="IH36" s="14"/>
      <c r="II36" s="14"/>
      <c r="IJ36" s="14"/>
      <c r="IK36" s="14"/>
      <c r="IL36" s="14"/>
      <c r="IM36" s="14"/>
      <c r="IN36" s="14"/>
      <c r="IO36" s="14"/>
      <c r="IP36" s="14"/>
      <c r="IQ36" s="14"/>
      <c r="IR36" s="14"/>
      <c r="IS36" s="14"/>
      <c r="IT36" s="14"/>
      <c r="IU36" s="14"/>
    </row>
    <row r="37" spans="1:255" ht="12.75">
      <c r="A37" s="37" t="s">
        <v>419</v>
      </c>
      <c r="B37" s="33"/>
      <c r="C37" s="37" t="s">
        <v>420</v>
      </c>
      <c r="D37" s="35">
        <v>17810100</v>
      </c>
      <c r="E37" s="38">
        <v>16004267.85</v>
      </c>
      <c r="F37" s="35">
        <v>21542960</v>
      </c>
      <c r="G37" s="39">
        <f t="shared" si="1"/>
        <v>0.04450964282345087</v>
      </c>
      <c r="H37" s="14" t="s">
        <v>18</v>
      </c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  <c r="BL37" s="14"/>
      <c r="BM37" s="14"/>
      <c r="BN37" s="14"/>
      <c r="BO37" s="14"/>
      <c r="BP37" s="14"/>
      <c r="BQ37" s="14"/>
      <c r="BR37" s="14"/>
      <c r="BS37" s="14"/>
      <c r="BT37" s="14"/>
      <c r="BU37" s="14"/>
      <c r="BV37" s="14"/>
      <c r="BW37" s="14"/>
      <c r="BX37" s="14"/>
      <c r="BY37" s="14"/>
      <c r="BZ37" s="14"/>
      <c r="CA37" s="14"/>
      <c r="CB37" s="14"/>
      <c r="CC37" s="14"/>
      <c r="CD37" s="14"/>
      <c r="CE37" s="14"/>
      <c r="CF37" s="14"/>
      <c r="CG37" s="14"/>
      <c r="CH37" s="14"/>
      <c r="CI37" s="14"/>
      <c r="CJ37" s="14"/>
      <c r="CK37" s="14"/>
      <c r="CL37" s="14"/>
      <c r="CM37" s="14"/>
      <c r="CN37" s="14"/>
      <c r="CO37" s="14"/>
      <c r="CP37" s="14"/>
      <c r="CQ37" s="14"/>
      <c r="CR37" s="14"/>
      <c r="CS37" s="14"/>
      <c r="CT37" s="14"/>
      <c r="CU37" s="14"/>
      <c r="CV37" s="14"/>
      <c r="CW37" s="14"/>
      <c r="CX37" s="14"/>
      <c r="CY37" s="14"/>
      <c r="CZ37" s="14"/>
      <c r="DA37" s="14"/>
      <c r="DB37" s="14"/>
      <c r="DC37" s="14"/>
      <c r="DD37" s="14"/>
      <c r="DE37" s="14"/>
      <c r="DF37" s="14"/>
      <c r="DG37" s="14"/>
      <c r="DH37" s="14"/>
      <c r="DI37" s="14"/>
      <c r="DJ37" s="14"/>
      <c r="DK37" s="14"/>
      <c r="DL37" s="14"/>
      <c r="DM37" s="14"/>
      <c r="DN37" s="14"/>
      <c r="DO37" s="14"/>
      <c r="DP37" s="14"/>
      <c r="DQ37" s="14"/>
      <c r="DR37" s="14"/>
      <c r="DS37" s="14"/>
      <c r="DT37" s="14"/>
      <c r="DU37" s="14"/>
      <c r="DV37" s="14"/>
      <c r="DW37" s="14"/>
      <c r="DX37" s="14"/>
      <c r="DY37" s="14"/>
      <c r="DZ37" s="14"/>
      <c r="EA37" s="14"/>
      <c r="EB37" s="14"/>
      <c r="EC37" s="14"/>
      <c r="ED37" s="14"/>
      <c r="EE37" s="14"/>
      <c r="EF37" s="14"/>
      <c r="EG37" s="14"/>
      <c r="EH37" s="14"/>
      <c r="EI37" s="14"/>
      <c r="EJ37" s="14"/>
      <c r="EK37" s="14"/>
      <c r="EL37" s="14"/>
      <c r="EM37" s="14"/>
      <c r="EN37" s="14"/>
      <c r="EO37" s="14"/>
      <c r="EP37" s="14"/>
      <c r="EQ37" s="14"/>
      <c r="ER37" s="14"/>
      <c r="ES37" s="14"/>
      <c r="ET37" s="14"/>
      <c r="EU37" s="14"/>
      <c r="EV37" s="14"/>
      <c r="EW37" s="14"/>
      <c r="EX37" s="14"/>
      <c r="EY37" s="14"/>
      <c r="EZ37" s="14"/>
      <c r="FA37" s="14"/>
      <c r="FB37" s="14"/>
      <c r="FC37" s="14"/>
      <c r="FD37" s="14"/>
      <c r="FE37" s="14"/>
      <c r="FF37" s="14"/>
      <c r="FG37" s="14"/>
      <c r="FH37" s="14"/>
      <c r="FI37" s="14"/>
      <c r="FJ37" s="14"/>
      <c r="FK37" s="14"/>
      <c r="FL37" s="14"/>
      <c r="FM37" s="14"/>
      <c r="FN37" s="14"/>
      <c r="FO37" s="14"/>
      <c r="FP37" s="14"/>
      <c r="FQ37" s="14"/>
      <c r="FR37" s="14"/>
      <c r="FS37" s="14"/>
      <c r="FT37" s="14"/>
      <c r="FU37" s="14"/>
      <c r="FV37" s="14"/>
      <c r="FW37" s="14"/>
      <c r="FX37" s="14"/>
      <c r="FY37" s="14"/>
      <c r="FZ37" s="14"/>
      <c r="GA37" s="14"/>
      <c r="GB37" s="14"/>
      <c r="GC37" s="14"/>
      <c r="GD37" s="14"/>
      <c r="GE37" s="14"/>
      <c r="GF37" s="14"/>
      <c r="GG37" s="14"/>
      <c r="GH37" s="14"/>
      <c r="GI37" s="14"/>
      <c r="GJ37" s="14"/>
      <c r="GK37" s="14"/>
      <c r="GL37" s="14"/>
      <c r="GM37" s="14"/>
      <c r="GN37" s="14"/>
      <c r="GO37" s="14"/>
      <c r="GP37" s="14"/>
      <c r="GQ37" s="14"/>
      <c r="GR37" s="14"/>
      <c r="GS37" s="14"/>
      <c r="GT37" s="14"/>
      <c r="GU37" s="14"/>
      <c r="GV37" s="14"/>
      <c r="GW37" s="14"/>
      <c r="GX37" s="14"/>
      <c r="GY37" s="14"/>
      <c r="GZ37" s="14"/>
      <c r="HA37" s="14"/>
      <c r="HB37" s="14"/>
      <c r="HC37" s="14"/>
      <c r="HD37" s="14"/>
      <c r="HE37" s="14"/>
      <c r="HF37" s="14"/>
      <c r="HG37" s="14"/>
      <c r="HH37" s="14"/>
      <c r="HI37" s="14"/>
      <c r="HJ37" s="14"/>
      <c r="HK37" s="14"/>
      <c r="HL37" s="14"/>
      <c r="HM37" s="14"/>
      <c r="HN37" s="14"/>
      <c r="HO37" s="14"/>
      <c r="HP37" s="14"/>
      <c r="HQ37" s="14"/>
      <c r="HR37" s="14"/>
      <c r="HS37" s="14"/>
      <c r="HT37" s="14"/>
      <c r="HU37" s="14"/>
      <c r="HV37" s="14"/>
      <c r="HW37" s="14"/>
      <c r="HX37" s="14"/>
      <c r="HY37" s="14"/>
      <c r="HZ37" s="14"/>
      <c r="IA37" s="14"/>
      <c r="IB37" s="14"/>
      <c r="IC37" s="14"/>
      <c r="ID37" s="14"/>
      <c r="IE37" s="14"/>
      <c r="IF37" s="14"/>
      <c r="IG37" s="14"/>
      <c r="IH37" s="14"/>
      <c r="II37" s="14"/>
      <c r="IJ37" s="14"/>
      <c r="IK37" s="14"/>
      <c r="IL37" s="14"/>
      <c r="IM37" s="14"/>
      <c r="IN37" s="14"/>
      <c r="IO37" s="14"/>
      <c r="IP37" s="14"/>
      <c r="IQ37" s="14"/>
      <c r="IR37" s="14"/>
      <c r="IS37" s="14"/>
      <c r="IT37" s="14"/>
      <c r="IU37" s="14"/>
    </row>
    <row r="38" spans="1:255" s="22" customFormat="1" ht="12.75">
      <c r="A38" s="37" t="s">
        <v>421</v>
      </c>
      <c r="B38" s="33"/>
      <c r="C38" s="37" t="s">
        <v>422</v>
      </c>
      <c r="D38" s="35">
        <v>40640160</v>
      </c>
      <c r="E38" s="38">
        <v>40892303.22</v>
      </c>
      <c r="F38" s="35">
        <v>45117680</v>
      </c>
      <c r="G38" s="39">
        <f t="shared" si="1"/>
        <v>0.09321707981738596</v>
      </c>
      <c r="H38" s="23" t="s">
        <v>18</v>
      </c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23"/>
      <c r="AT38" s="23"/>
      <c r="AU38" s="23"/>
      <c r="AV38" s="23"/>
      <c r="AW38" s="23"/>
      <c r="AX38" s="23"/>
      <c r="AY38" s="23"/>
      <c r="AZ38" s="23"/>
      <c r="BA38" s="23"/>
      <c r="BB38" s="23"/>
      <c r="BC38" s="23"/>
      <c r="BD38" s="23"/>
      <c r="BE38" s="23"/>
      <c r="BF38" s="23"/>
      <c r="BG38" s="23"/>
      <c r="BH38" s="23"/>
      <c r="BI38" s="23"/>
      <c r="BJ38" s="23"/>
      <c r="BK38" s="23"/>
      <c r="BL38" s="23"/>
      <c r="BM38" s="23"/>
      <c r="BN38" s="23"/>
      <c r="BO38" s="23"/>
      <c r="BP38" s="23"/>
      <c r="BQ38" s="23"/>
      <c r="BR38" s="23"/>
      <c r="BS38" s="23"/>
      <c r="BT38" s="23"/>
      <c r="BU38" s="23"/>
      <c r="BV38" s="23"/>
      <c r="BW38" s="23"/>
      <c r="BX38" s="23"/>
      <c r="BY38" s="23"/>
      <c r="BZ38" s="23"/>
      <c r="CA38" s="23"/>
      <c r="CB38" s="23"/>
      <c r="CC38" s="23"/>
      <c r="CD38" s="23"/>
      <c r="CE38" s="23"/>
      <c r="CF38" s="23"/>
      <c r="CG38" s="23"/>
      <c r="CH38" s="23"/>
      <c r="CI38" s="23"/>
      <c r="CJ38" s="23"/>
      <c r="CK38" s="23"/>
      <c r="CL38" s="23"/>
      <c r="CM38" s="23"/>
      <c r="CN38" s="23"/>
      <c r="CO38" s="23"/>
      <c r="CP38" s="23"/>
      <c r="CQ38" s="23"/>
      <c r="CR38" s="23"/>
      <c r="CS38" s="23"/>
      <c r="CT38" s="23"/>
      <c r="CU38" s="23"/>
      <c r="CV38" s="23"/>
      <c r="CW38" s="23"/>
      <c r="CX38" s="23"/>
      <c r="CY38" s="23"/>
      <c r="CZ38" s="23"/>
      <c r="DA38" s="23"/>
      <c r="DB38" s="23"/>
      <c r="DC38" s="23"/>
      <c r="DD38" s="23"/>
      <c r="DE38" s="23"/>
      <c r="DF38" s="23"/>
      <c r="DG38" s="23"/>
      <c r="DH38" s="23"/>
      <c r="DI38" s="23"/>
      <c r="DJ38" s="23"/>
      <c r="DK38" s="23"/>
      <c r="DL38" s="23"/>
      <c r="DM38" s="23"/>
      <c r="DN38" s="23"/>
      <c r="DO38" s="23"/>
      <c r="DP38" s="23"/>
      <c r="DQ38" s="23"/>
      <c r="DR38" s="23"/>
      <c r="DS38" s="23"/>
      <c r="DT38" s="23"/>
      <c r="DU38" s="23"/>
      <c r="DV38" s="23"/>
      <c r="DW38" s="23"/>
      <c r="DX38" s="23"/>
      <c r="DY38" s="23"/>
      <c r="DZ38" s="23"/>
      <c r="EA38" s="23"/>
      <c r="EB38" s="23"/>
      <c r="EC38" s="23"/>
      <c r="ED38" s="23"/>
      <c r="EE38" s="23"/>
      <c r="EF38" s="23"/>
      <c r="EG38" s="23"/>
      <c r="EH38" s="23"/>
      <c r="EI38" s="23"/>
      <c r="EJ38" s="23"/>
      <c r="EK38" s="23"/>
      <c r="EL38" s="23"/>
      <c r="EM38" s="23"/>
      <c r="EN38" s="23"/>
      <c r="EO38" s="23"/>
      <c r="EP38" s="23"/>
      <c r="EQ38" s="23"/>
      <c r="ER38" s="23"/>
      <c r="ES38" s="23"/>
      <c r="ET38" s="23"/>
      <c r="EU38" s="23"/>
      <c r="EV38" s="23"/>
      <c r="EW38" s="23"/>
      <c r="EX38" s="23"/>
      <c r="EY38" s="23"/>
      <c r="EZ38" s="23"/>
      <c r="FA38" s="23"/>
      <c r="FB38" s="23"/>
      <c r="FC38" s="23"/>
      <c r="FD38" s="23"/>
      <c r="FE38" s="23"/>
      <c r="FF38" s="23"/>
      <c r="FG38" s="23"/>
      <c r="FH38" s="23"/>
      <c r="FI38" s="23"/>
      <c r="FJ38" s="23"/>
      <c r="FK38" s="23"/>
      <c r="FL38" s="23"/>
      <c r="FM38" s="23"/>
      <c r="FN38" s="23"/>
      <c r="FO38" s="23"/>
      <c r="FP38" s="23"/>
      <c r="FQ38" s="23"/>
      <c r="FR38" s="23"/>
      <c r="FS38" s="23"/>
      <c r="FT38" s="23"/>
      <c r="FU38" s="23"/>
      <c r="FV38" s="23"/>
      <c r="FW38" s="23"/>
      <c r="FX38" s="23"/>
      <c r="FY38" s="23"/>
      <c r="FZ38" s="23"/>
      <c r="GA38" s="23"/>
      <c r="GB38" s="23"/>
      <c r="GC38" s="23"/>
      <c r="GD38" s="23"/>
      <c r="GE38" s="23"/>
      <c r="GF38" s="23"/>
      <c r="GG38" s="23"/>
      <c r="GH38" s="23"/>
      <c r="GI38" s="23"/>
      <c r="GJ38" s="23"/>
      <c r="GK38" s="23"/>
      <c r="GL38" s="23"/>
      <c r="GM38" s="23"/>
      <c r="GN38" s="23"/>
      <c r="GO38" s="23"/>
      <c r="GP38" s="23"/>
      <c r="GQ38" s="23"/>
      <c r="GR38" s="23"/>
      <c r="GS38" s="23"/>
      <c r="GT38" s="23"/>
      <c r="GU38" s="23"/>
      <c r="GV38" s="23"/>
      <c r="GW38" s="23"/>
      <c r="GX38" s="23"/>
      <c r="GY38" s="23"/>
      <c r="GZ38" s="23"/>
      <c r="HA38" s="23"/>
      <c r="HB38" s="23"/>
      <c r="HC38" s="23"/>
      <c r="HD38" s="23"/>
      <c r="HE38" s="23"/>
      <c r="HF38" s="23"/>
      <c r="HG38" s="23"/>
      <c r="HH38" s="23"/>
      <c r="HI38" s="23"/>
      <c r="HJ38" s="23"/>
      <c r="HK38" s="23"/>
      <c r="HL38" s="23"/>
      <c r="HM38" s="23"/>
      <c r="HN38" s="23"/>
      <c r="HO38" s="23"/>
      <c r="HP38" s="23"/>
      <c r="HQ38" s="23"/>
      <c r="HR38" s="23"/>
      <c r="HS38" s="23"/>
      <c r="HT38" s="23"/>
      <c r="HU38" s="23"/>
      <c r="HV38" s="23"/>
      <c r="HW38" s="23"/>
      <c r="HX38" s="23"/>
      <c r="HY38" s="23"/>
      <c r="HZ38" s="23"/>
      <c r="IA38" s="23"/>
      <c r="IB38" s="23"/>
      <c r="IC38" s="23"/>
      <c r="ID38" s="23"/>
      <c r="IE38" s="23"/>
      <c r="IF38" s="23"/>
      <c r="IG38" s="23"/>
      <c r="IH38" s="23"/>
      <c r="II38" s="23"/>
      <c r="IJ38" s="23"/>
      <c r="IK38" s="23"/>
      <c r="IL38" s="23"/>
      <c r="IM38" s="23"/>
      <c r="IN38" s="23"/>
      <c r="IO38" s="23"/>
      <c r="IP38" s="23"/>
      <c r="IQ38" s="23"/>
      <c r="IR38" s="23"/>
      <c r="IS38" s="23"/>
      <c r="IT38" s="23"/>
      <c r="IU38" s="23"/>
    </row>
    <row r="39" spans="1:255" ht="12.75">
      <c r="A39" s="37" t="s">
        <v>423</v>
      </c>
      <c r="B39" s="33"/>
      <c r="C39" s="37" t="s">
        <v>424</v>
      </c>
      <c r="D39" s="35">
        <v>0</v>
      </c>
      <c r="E39" s="38">
        <v>235000</v>
      </c>
      <c r="F39" s="35">
        <v>0</v>
      </c>
      <c r="G39" s="39">
        <f t="shared" si="1"/>
        <v>0</v>
      </c>
      <c r="H39" s="14" t="s">
        <v>18</v>
      </c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14"/>
      <c r="BH39" s="14"/>
      <c r="BI39" s="14"/>
      <c r="BJ39" s="14"/>
      <c r="BK39" s="14"/>
      <c r="BL39" s="14"/>
      <c r="BM39" s="14"/>
      <c r="BN39" s="14"/>
      <c r="BO39" s="14"/>
      <c r="BP39" s="14"/>
      <c r="BQ39" s="14"/>
      <c r="BR39" s="14"/>
      <c r="BS39" s="14"/>
      <c r="BT39" s="14"/>
      <c r="BU39" s="14"/>
      <c r="BV39" s="14"/>
      <c r="BW39" s="14"/>
      <c r="BX39" s="14"/>
      <c r="BY39" s="14"/>
      <c r="BZ39" s="14"/>
      <c r="CA39" s="14"/>
      <c r="CB39" s="14"/>
      <c r="CC39" s="14"/>
      <c r="CD39" s="14"/>
      <c r="CE39" s="14"/>
      <c r="CF39" s="14"/>
      <c r="CG39" s="14"/>
      <c r="CH39" s="14"/>
      <c r="CI39" s="14"/>
      <c r="CJ39" s="14"/>
      <c r="CK39" s="14"/>
      <c r="CL39" s="14"/>
      <c r="CM39" s="14"/>
      <c r="CN39" s="14"/>
      <c r="CO39" s="14"/>
      <c r="CP39" s="14"/>
      <c r="CQ39" s="14"/>
      <c r="CR39" s="14"/>
      <c r="CS39" s="14"/>
      <c r="CT39" s="14"/>
      <c r="CU39" s="14"/>
      <c r="CV39" s="14"/>
      <c r="CW39" s="14"/>
      <c r="CX39" s="14"/>
      <c r="CY39" s="14"/>
      <c r="CZ39" s="14"/>
      <c r="DA39" s="14"/>
      <c r="DB39" s="14"/>
      <c r="DC39" s="14"/>
      <c r="DD39" s="14"/>
      <c r="DE39" s="14"/>
      <c r="DF39" s="14"/>
      <c r="DG39" s="14"/>
      <c r="DH39" s="14"/>
      <c r="DI39" s="14"/>
      <c r="DJ39" s="14"/>
      <c r="DK39" s="14"/>
      <c r="DL39" s="14"/>
      <c r="DM39" s="14"/>
      <c r="DN39" s="14"/>
      <c r="DO39" s="14"/>
      <c r="DP39" s="14"/>
      <c r="DQ39" s="14"/>
      <c r="DR39" s="14"/>
      <c r="DS39" s="14"/>
      <c r="DT39" s="14"/>
      <c r="DU39" s="14"/>
      <c r="DV39" s="14"/>
      <c r="DW39" s="14"/>
      <c r="DX39" s="14"/>
      <c r="DY39" s="14"/>
      <c r="DZ39" s="14"/>
      <c r="EA39" s="14"/>
      <c r="EB39" s="14"/>
      <c r="EC39" s="14"/>
      <c r="ED39" s="14"/>
      <c r="EE39" s="14"/>
      <c r="EF39" s="14"/>
      <c r="EG39" s="14"/>
      <c r="EH39" s="14"/>
      <c r="EI39" s="14"/>
      <c r="EJ39" s="14"/>
      <c r="EK39" s="14"/>
      <c r="EL39" s="14"/>
      <c r="EM39" s="14"/>
      <c r="EN39" s="14"/>
      <c r="EO39" s="14"/>
      <c r="EP39" s="14"/>
      <c r="EQ39" s="14"/>
      <c r="ER39" s="14"/>
      <c r="ES39" s="14"/>
      <c r="ET39" s="14"/>
      <c r="EU39" s="14"/>
      <c r="EV39" s="14"/>
      <c r="EW39" s="14"/>
      <c r="EX39" s="14"/>
      <c r="EY39" s="14"/>
      <c r="EZ39" s="14"/>
      <c r="FA39" s="14"/>
      <c r="FB39" s="14"/>
      <c r="FC39" s="14"/>
      <c r="FD39" s="14"/>
      <c r="FE39" s="14"/>
      <c r="FF39" s="14"/>
      <c r="FG39" s="14"/>
      <c r="FH39" s="14"/>
      <c r="FI39" s="14"/>
      <c r="FJ39" s="14"/>
      <c r="FK39" s="14"/>
      <c r="FL39" s="14"/>
      <c r="FM39" s="14"/>
      <c r="FN39" s="14"/>
      <c r="FO39" s="14"/>
      <c r="FP39" s="14"/>
      <c r="FQ39" s="14"/>
      <c r="FR39" s="14"/>
      <c r="FS39" s="14"/>
      <c r="FT39" s="14"/>
      <c r="FU39" s="14"/>
      <c r="FV39" s="14"/>
      <c r="FW39" s="14"/>
      <c r="FX39" s="14"/>
      <c r="FY39" s="14"/>
      <c r="FZ39" s="14"/>
      <c r="GA39" s="14"/>
      <c r="GB39" s="14"/>
      <c r="GC39" s="14"/>
      <c r="GD39" s="14"/>
      <c r="GE39" s="14"/>
      <c r="GF39" s="14"/>
      <c r="GG39" s="14"/>
      <c r="GH39" s="14"/>
      <c r="GI39" s="14"/>
      <c r="GJ39" s="14"/>
      <c r="GK39" s="14"/>
      <c r="GL39" s="14"/>
      <c r="GM39" s="14"/>
      <c r="GN39" s="14"/>
      <c r="GO39" s="14"/>
      <c r="GP39" s="14"/>
      <c r="GQ39" s="14"/>
      <c r="GR39" s="14"/>
      <c r="GS39" s="14"/>
      <c r="GT39" s="14"/>
      <c r="GU39" s="14"/>
      <c r="GV39" s="14"/>
      <c r="GW39" s="14"/>
      <c r="GX39" s="14"/>
      <c r="GY39" s="14"/>
      <c r="GZ39" s="14"/>
      <c r="HA39" s="14"/>
      <c r="HB39" s="14"/>
      <c r="HC39" s="14"/>
      <c r="HD39" s="14"/>
      <c r="HE39" s="14"/>
      <c r="HF39" s="14"/>
      <c r="HG39" s="14"/>
      <c r="HH39" s="14"/>
      <c r="HI39" s="14"/>
      <c r="HJ39" s="14"/>
      <c r="HK39" s="14"/>
      <c r="HL39" s="14"/>
      <c r="HM39" s="14"/>
      <c r="HN39" s="14"/>
      <c r="HO39" s="14"/>
      <c r="HP39" s="14"/>
      <c r="HQ39" s="14"/>
      <c r="HR39" s="14"/>
      <c r="HS39" s="14"/>
      <c r="HT39" s="14"/>
      <c r="HU39" s="14"/>
      <c r="HV39" s="14"/>
      <c r="HW39" s="14"/>
      <c r="HX39" s="14"/>
      <c r="HY39" s="14"/>
      <c r="HZ39" s="14"/>
      <c r="IA39" s="14"/>
      <c r="IB39" s="14"/>
      <c r="IC39" s="14"/>
      <c r="ID39" s="14"/>
      <c r="IE39" s="14"/>
      <c r="IF39" s="14"/>
      <c r="IG39" s="14"/>
      <c r="IH39" s="14"/>
      <c r="II39" s="14"/>
      <c r="IJ39" s="14"/>
      <c r="IK39" s="14"/>
      <c r="IL39" s="14"/>
      <c r="IM39" s="14"/>
      <c r="IN39" s="14"/>
      <c r="IO39" s="14"/>
      <c r="IP39" s="14"/>
      <c r="IQ39" s="14"/>
      <c r="IR39" s="14"/>
      <c r="IS39" s="14"/>
      <c r="IT39" s="14"/>
      <c r="IU39" s="14"/>
    </row>
    <row r="40" spans="1:255" ht="12.75">
      <c r="A40" s="37" t="s">
        <v>425</v>
      </c>
      <c r="B40" s="33"/>
      <c r="C40" s="37" t="s">
        <v>426</v>
      </c>
      <c r="D40" s="35">
        <v>45553000</v>
      </c>
      <c r="E40" s="38">
        <v>82176398.68</v>
      </c>
      <c r="F40" s="35">
        <v>44275500</v>
      </c>
      <c r="G40" s="39">
        <f t="shared" si="1"/>
        <v>0.09147706215068399</v>
      </c>
      <c r="H40" s="14" t="s">
        <v>18</v>
      </c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  <c r="BL40" s="14"/>
      <c r="BM40" s="14"/>
      <c r="BN40" s="14"/>
      <c r="BO40" s="14"/>
      <c r="BP40" s="14"/>
      <c r="BQ40" s="14"/>
      <c r="BR40" s="14"/>
      <c r="BS40" s="14"/>
      <c r="BT40" s="14"/>
      <c r="BU40" s="14"/>
      <c r="BV40" s="14"/>
      <c r="BW40" s="14"/>
      <c r="BX40" s="14"/>
      <c r="BY40" s="14"/>
      <c r="BZ40" s="14"/>
      <c r="CA40" s="14"/>
      <c r="CB40" s="14"/>
      <c r="CC40" s="14"/>
      <c r="CD40" s="14"/>
      <c r="CE40" s="14"/>
      <c r="CF40" s="14"/>
      <c r="CG40" s="14"/>
      <c r="CH40" s="14"/>
      <c r="CI40" s="14"/>
      <c r="CJ40" s="14"/>
      <c r="CK40" s="14"/>
      <c r="CL40" s="14"/>
      <c r="CM40" s="14"/>
      <c r="CN40" s="14"/>
      <c r="CO40" s="14"/>
      <c r="CP40" s="14"/>
      <c r="CQ40" s="14"/>
      <c r="CR40" s="14"/>
      <c r="CS40" s="14"/>
      <c r="CT40" s="14"/>
      <c r="CU40" s="14"/>
      <c r="CV40" s="14"/>
      <c r="CW40" s="14"/>
      <c r="CX40" s="14"/>
      <c r="CY40" s="14"/>
      <c r="CZ40" s="14"/>
      <c r="DA40" s="14"/>
      <c r="DB40" s="14"/>
      <c r="DC40" s="14"/>
      <c r="DD40" s="14"/>
      <c r="DE40" s="14"/>
      <c r="DF40" s="14"/>
      <c r="DG40" s="14"/>
      <c r="DH40" s="14"/>
      <c r="DI40" s="14"/>
      <c r="DJ40" s="14"/>
      <c r="DK40" s="14"/>
      <c r="DL40" s="14"/>
      <c r="DM40" s="14"/>
      <c r="DN40" s="14"/>
      <c r="DO40" s="14"/>
      <c r="DP40" s="14"/>
      <c r="DQ40" s="14"/>
      <c r="DR40" s="14"/>
      <c r="DS40" s="14"/>
      <c r="DT40" s="14"/>
      <c r="DU40" s="14"/>
      <c r="DV40" s="14"/>
      <c r="DW40" s="14"/>
      <c r="DX40" s="14"/>
      <c r="DY40" s="14"/>
      <c r="DZ40" s="14"/>
      <c r="EA40" s="14"/>
      <c r="EB40" s="14"/>
      <c r="EC40" s="14"/>
      <c r="ED40" s="14"/>
      <c r="EE40" s="14"/>
      <c r="EF40" s="14"/>
      <c r="EG40" s="14"/>
      <c r="EH40" s="14"/>
      <c r="EI40" s="14"/>
      <c r="EJ40" s="14"/>
      <c r="EK40" s="14"/>
      <c r="EL40" s="14"/>
      <c r="EM40" s="14"/>
      <c r="EN40" s="14"/>
      <c r="EO40" s="14"/>
      <c r="EP40" s="14"/>
      <c r="EQ40" s="14"/>
      <c r="ER40" s="14"/>
      <c r="ES40" s="14"/>
      <c r="ET40" s="14"/>
      <c r="EU40" s="14"/>
      <c r="EV40" s="14"/>
      <c r="EW40" s="14"/>
      <c r="EX40" s="14"/>
      <c r="EY40" s="14"/>
      <c r="EZ40" s="14"/>
      <c r="FA40" s="14"/>
      <c r="FB40" s="14"/>
      <c r="FC40" s="14"/>
      <c r="FD40" s="14"/>
      <c r="FE40" s="14"/>
      <c r="FF40" s="14"/>
      <c r="FG40" s="14"/>
      <c r="FH40" s="14"/>
      <c r="FI40" s="14"/>
      <c r="FJ40" s="14"/>
      <c r="FK40" s="14"/>
      <c r="FL40" s="14"/>
      <c r="FM40" s="14"/>
      <c r="FN40" s="14"/>
      <c r="FO40" s="14"/>
      <c r="FP40" s="14"/>
      <c r="FQ40" s="14"/>
      <c r="FR40" s="14"/>
      <c r="FS40" s="14"/>
      <c r="FT40" s="14"/>
      <c r="FU40" s="14"/>
      <c r="FV40" s="14"/>
      <c r="FW40" s="14"/>
      <c r="FX40" s="14"/>
      <c r="FY40" s="14"/>
      <c r="FZ40" s="14"/>
      <c r="GA40" s="14"/>
      <c r="GB40" s="14"/>
      <c r="GC40" s="14"/>
      <c r="GD40" s="14"/>
      <c r="GE40" s="14"/>
      <c r="GF40" s="14"/>
      <c r="GG40" s="14"/>
      <c r="GH40" s="14"/>
      <c r="GI40" s="14"/>
      <c r="GJ40" s="14"/>
      <c r="GK40" s="14"/>
      <c r="GL40" s="14"/>
      <c r="GM40" s="14"/>
      <c r="GN40" s="14"/>
      <c r="GO40" s="14"/>
      <c r="GP40" s="14"/>
      <c r="GQ40" s="14"/>
      <c r="GR40" s="14"/>
      <c r="GS40" s="14"/>
      <c r="GT40" s="14"/>
      <c r="GU40" s="14"/>
      <c r="GV40" s="14"/>
      <c r="GW40" s="14"/>
      <c r="GX40" s="14"/>
      <c r="GY40" s="14"/>
      <c r="GZ40" s="14"/>
      <c r="HA40" s="14"/>
      <c r="HB40" s="14"/>
      <c r="HC40" s="14"/>
      <c r="HD40" s="14"/>
      <c r="HE40" s="14"/>
      <c r="HF40" s="14"/>
      <c r="HG40" s="14"/>
      <c r="HH40" s="14"/>
      <c r="HI40" s="14"/>
      <c r="HJ40" s="14"/>
      <c r="HK40" s="14"/>
      <c r="HL40" s="14"/>
      <c r="HM40" s="14"/>
      <c r="HN40" s="14"/>
      <c r="HO40" s="14"/>
      <c r="HP40" s="14"/>
      <c r="HQ40" s="14"/>
      <c r="HR40" s="14"/>
      <c r="HS40" s="14"/>
      <c r="HT40" s="14"/>
      <c r="HU40" s="14"/>
      <c r="HV40" s="14"/>
      <c r="HW40" s="14"/>
      <c r="HX40" s="14"/>
      <c r="HY40" s="14"/>
      <c r="HZ40" s="14"/>
      <c r="IA40" s="14"/>
      <c r="IB40" s="14"/>
      <c r="IC40" s="14"/>
      <c r="ID40" s="14"/>
      <c r="IE40" s="14"/>
      <c r="IF40" s="14"/>
      <c r="IG40" s="14"/>
      <c r="IH40" s="14"/>
      <c r="II40" s="14"/>
      <c r="IJ40" s="14"/>
      <c r="IK40" s="14"/>
      <c r="IL40" s="14"/>
      <c r="IM40" s="14"/>
      <c r="IN40" s="14"/>
      <c r="IO40" s="14"/>
      <c r="IP40" s="14"/>
      <c r="IQ40" s="14"/>
      <c r="IR40" s="14"/>
      <c r="IS40" s="14"/>
      <c r="IT40" s="14"/>
      <c r="IU40" s="14"/>
    </row>
    <row r="41" spans="1:255" ht="12.75">
      <c r="A41" s="37" t="s">
        <v>427</v>
      </c>
      <c r="B41" s="33"/>
      <c r="C41" s="37" t="s">
        <v>428</v>
      </c>
      <c r="D41" s="35">
        <v>1803000</v>
      </c>
      <c r="E41" s="38">
        <v>75944.87</v>
      </c>
      <c r="F41" s="35">
        <v>1843000</v>
      </c>
      <c r="G41" s="39">
        <f t="shared" si="1"/>
        <v>0.003807799472478246</v>
      </c>
      <c r="H41" s="14" t="s">
        <v>18</v>
      </c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  <c r="BL41" s="14"/>
      <c r="BM41" s="14"/>
      <c r="BN41" s="14"/>
      <c r="BO41" s="14"/>
      <c r="BP41" s="14"/>
      <c r="BQ41" s="14"/>
      <c r="BR41" s="14"/>
      <c r="BS41" s="14"/>
      <c r="BT41" s="14"/>
      <c r="BU41" s="14"/>
      <c r="BV41" s="14"/>
      <c r="BW41" s="14"/>
      <c r="BX41" s="14"/>
      <c r="BY41" s="14"/>
      <c r="BZ41" s="14"/>
      <c r="CA41" s="14"/>
      <c r="CB41" s="14"/>
      <c r="CC41" s="14"/>
      <c r="CD41" s="14"/>
      <c r="CE41" s="14"/>
      <c r="CF41" s="14"/>
      <c r="CG41" s="14"/>
      <c r="CH41" s="14"/>
      <c r="CI41" s="14"/>
      <c r="CJ41" s="14"/>
      <c r="CK41" s="14"/>
      <c r="CL41" s="14"/>
      <c r="CM41" s="14"/>
      <c r="CN41" s="14"/>
      <c r="CO41" s="14"/>
      <c r="CP41" s="14"/>
      <c r="CQ41" s="14"/>
      <c r="CR41" s="14"/>
      <c r="CS41" s="14"/>
      <c r="CT41" s="14"/>
      <c r="CU41" s="14"/>
      <c r="CV41" s="14"/>
      <c r="CW41" s="14"/>
      <c r="CX41" s="14"/>
      <c r="CY41" s="14"/>
      <c r="CZ41" s="14"/>
      <c r="DA41" s="14"/>
      <c r="DB41" s="14"/>
      <c r="DC41" s="14"/>
      <c r="DD41" s="14"/>
      <c r="DE41" s="14"/>
      <c r="DF41" s="14"/>
      <c r="DG41" s="14"/>
      <c r="DH41" s="14"/>
      <c r="DI41" s="14"/>
      <c r="DJ41" s="14"/>
      <c r="DK41" s="14"/>
      <c r="DL41" s="14"/>
      <c r="DM41" s="14"/>
      <c r="DN41" s="14"/>
      <c r="DO41" s="14"/>
      <c r="DP41" s="14"/>
      <c r="DQ41" s="14"/>
      <c r="DR41" s="14"/>
      <c r="DS41" s="14"/>
      <c r="DT41" s="14"/>
      <c r="DU41" s="14"/>
      <c r="DV41" s="14"/>
      <c r="DW41" s="14"/>
      <c r="DX41" s="14"/>
      <c r="DY41" s="14"/>
      <c r="DZ41" s="14"/>
      <c r="EA41" s="14"/>
      <c r="EB41" s="14"/>
      <c r="EC41" s="14"/>
      <c r="ED41" s="14"/>
      <c r="EE41" s="14"/>
      <c r="EF41" s="14"/>
      <c r="EG41" s="14"/>
      <c r="EH41" s="14"/>
      <c r="EI41" s="14"/>
      <c r="EJ41" s="14"/>
      <c r="EK41" s="14"/>
      <c r="EL41" s="14"/>
      <c r="EM41" s="14"/>
      <c r="EN41" s="14"/>
      <c r="EO41" s="14"/>
      <c r="EP41" s="14"/>
      <c r="EQ41" s="14"/>
      <c r="ER41" s="14"/>
      <c r="ES41" s="14"/>
      <c r="ET41" s="14"/>
      <c r="EU41" s="14"/>
      <c r="EV41" s="14"/>
      <c r="EW41" s="14"/>
      <c r="EX41" s="14"/>
      <c r="EY41" s="14"/>
      <c r="EZ41" s="14"/>
      <c r="FA41" s="14"/>
      <c r="FB41" s="14"/>
      <c r="FC41" s="14"/>
      <c r="FD41" s="14"/>
      <c r="FE41" s="14"/>
      <c r="FF41" s="14"/>
      <c r="FG41" s="14"/>
      <c r="FH41" s="14"/>
      <c r="FI41" s="14"/>
      <c r="FJ41" s="14"/>
      <c r="FK41" s="14"/>
      <c r="FL41" s="14"/>
      <c r="FM41" s="14"/>
      <c r="FN41" s="14"/>
      <c r="FO41" s="14"/>
      <c r="FP41" s="14"/>
      <c r="FQ41" s="14"/>
      <c r="FR41" s="14"/>
      <c r="FS41" s="14"/>
      <c r="FT41" s="14"/>
      <c r="FU41" s="14"/>
      <c r="FV41" s="14"/>
      <c r="FW41" s="14"/>
      <c r="FX41" s="14"/>
      <c r="FY41" s="14"/>
      <c r="FZ41" s="14"/>
      <c r="GA41" s="14"/>
      <c r="GB41" s="14"/>
      <c r="GC41" s="14"/>
      <c r="GD41" s="14"/>
      <c r="GE41" s="14"/>
      <c r="GF41" s="14"/>
      <c r="GG41" s="14"/>
      <c r="GH41" s="14"/>
      <c r="GI41" s="14"/>
      <c r="GJ41" s="14"/>
      <c r="GK41" s="14"/>
      <c r="GL41" s="14"/>
      <c r="GM41" s="14"/>
      <c r="GN41" s="14"/>
      <c r="GO41" s="14"/>
      <c r="GP41" s="14"/>
      <c r="GQ41" s="14"/>
      <c r="GR41" s="14"/>
      <c r="GS41" s="14"/>
      <c r="GT41" s="14"/>
      <c r="GU41" s="14"/>
      <c r="GV41" s="14"/>
      <c r="GW41" s="14"/>
      <c r="GX41" s="14"/>
      <c r="GY41" s="14"/>
      <c r="GZ41" s="14"/>
      <c r="HA41" s="14"/>
      <c r="HB41" s="14"/>
      <c r="HC41" s="14"/>
      <c r="HD41" s="14"/>
      <c r="HE41" s="14"/>
      <c r="HF41" s="14"/>
      <c r="HG41" s="14"/>
      <c r="HH41" s="14"/>
      <c r="HI41" s="14"/>
      <c r="HJ41" s="14"/>
      <c r="HK41" s="14"/>
      <c r="HL41" s="14"/>
      <c r="HM41" s="14"/>
      <c r="HN41" s="14"/>
      <c r="HO41" s="14"/>
      <c r="HP41" s="14"/>
      <c r="HQ41" s="14"/>
      <c r="HR41" s="14"/>
      <c r="HS41" s="14"/>
      <c r="HT41" s="14"/>
      <c r="HU41" s="14"/>
      <c r="HV41" s="14"/>
      <c r="HW41" s="14"/>
      <c r="HX41" s="14"/>
      <c r="HY41" s="14"/>
      <c r="HZ41" s="14"/>
      <c r="IA41" s="14"/>
      <c r="IB41" s="14"/>
      <c r="IC41" s="14"/>
      <c r="ID41" s="14"/>
      <c r="IE41" s="14"/>
      <c r="IF41" s="14"/>
      <c r="IG41" s="14"/>
      <c r="IH41" s="14"/>
      <c r="II41" s="14"/>
      <c r="IJ41" s="14"/>
      <c r="IK41" s="14"/>
      <c r="IL41" s="14"/>
      <c r="IM41" s="14"/>
      <c r="IN41" s="14"/>
      <c r="IO41" s="14"/>
      <c r="IP41" s="14"/>
      <c r="IQ41" s="14"/>
      <c r="IR41" s="14"/>
      <c r="IS41" s="14"/>
      <c r="IT41" s="14"/>
      <c r="IU41" s="14"/>
    </row>
    <row r="42" spans="1:255" s="22" customFormat="1" ht="12.75">
      <c r="A42" s="37" t="s">
        <v>429</v>
      </c>
      <c r="B42" s="33"/>
      <c r="C42" s="37" t="s">
        <v>398</v>
      </c>
      <c r="D42" s="35">
        <v>19846500</v>
      </c>
      <c r="E42" s="38">
        <v>18583544.58</v>
      </c>
      <c r="F42" s="35">
        <v>24751500</v>
      </c>
      <c r="G42" s="39">
        <f t="shared" si="1"/>
        <v>0.05113876757625899</v>
      </c>
      <c r="H42" s="23" t="s">
        <v>18</v>
      </c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3"/>
      <c r="AV42" s="23"/>
      <c r="AW42" s="23"/>
      <c r="AX42" s="23"/>
      <c r="AY42" s="23"/>
      <c r="AZ42" s="23"/>
      <c r="BA42" s="23"/>
      <c r="BB42" s="23"/>
      <c r="BC42" s="23"/>
      <c r="BD42" s="23"/>
      <c r="BE42" s="23"/>
      <c r="BF42" s="23"/>
      <c r="BG42" s="23"/>
      <c r="BH42" s="23"/>
      <c r="BI42" s="23"/>
      <c r="BJ42" s="23"/>
      <c r="BK42" s="23"/>
      <c r="BL42" s="23"/>
      <c r="BM42" s="23"/>
      <c r="BN42" s="23"/>
      <c r="BO42" s="23"/>
      <c r="BP42" s="23"/>
      <c r="BQ42" s="23"/>
      <c r="BR42" s="23"/>
      <c r="BS42" s="23"/>
      <c r="BT42" s="23"/>
      <c r="BU42" s="23"/>
      <c r="BV42" s="23"/>
      <c r="BW42" s="23"/>
      <c r="BX42" s="23"/>
      <c r="BY42" s="23"/>
      <c r="BZ42" s="23"/>
      <c r="CA42" s="23"/>
      <c r="CB42" s="23"/>
      <c r="CC42" s="23"/>
      <c r="CD42" s="23"/>
      <c r="CE42" s="23"/>
      <c r="CF42" s="23"/>
      <c r="CG42" s="23"/>
      <c r="CH42" s="23"/>
      <c r="CI42" s="23"/>
      <c r="CJ42" s="23"/>
      <c r="CK42" s="23"/>
      <c r="CL42" s="23"/>
      <c r="CM42" s="23"/>
      <c r="CN42" s="23"/>
      <c r="CO42" s="23"/>
      <c r="CP42" s="23"/>
      <c r="CQ42" s="23"/>
      <c r="CR42" s="23"/>
      <c r="CS42" s="23"/>
      <c r="CT42" s="23"/>
      <c r="CU42" s="23"/>
      <c r="CV42" s="23"/>
      <c r="CW42" s="23"/>
      <c r="CX42" s="23"/>
      <c r="CY42" s="23"/>
      <c r="CZ42" s="23"/>
      <c r="DA42" s="23"/>
      <c r="DB42" s="23"/>
      <c r="DC42" s="23"/>
      <c r="DD42" s="23"/>
      <c r="DE42" s="23"/>
      <c r="DF42" s="23"/>
      <c r="DG42" s="23"/>
      <c r="DH42" s="23"/>
      <c r="DI42" s="23"/>
      <c r="DJ42" s="23"/>
      <c r="DK42" s="23"/>
      <c r="DL42" s="23"/>
      <c r="DM42" s="23"/>
      <c r="DN42" s="23"/>
      <c r="DO42" s="23"/>
      <c r="DP42" s="23"/>
      <c r="DQ42" s="23"/>
      <c r="DR42" s="23"/>
      <c r="DS42" s="23"/>
      <c r="DT42" s="23"/>
      <c r="DU42" s="23"/>
      <c r="DV42" s="23"/>
      <c r="DW42" s="23"/>
      <c r="DX42" s="23"/>
      <c r="DY42" s="23"/>
      <c r="DZ42" s="23"/>
      <c r="EA42" s="23"/>
      <c r="EB42" s="23"/>
      <c r="EC42" s="23"/>
      <c r="ED42" s="23"/>
      <c r="EE42" s="23"/>
      <c r="EF42" s="23"/>
      <c r="EG42" s="23"/>
      <c r="EH42" s="23"/>
      <c r="EI42" s="23"/>
      <c r="EJ42" s="23"/>
      <c r="EK42" s="23"/>
      <c r="EL42" s="23"/>
      <c r="EM42" s="23"/>
      <c r="EN42" s="23"/>
      <c r="EO42" s="23"/>
      <c r="EP42" s="23"/>
      <c r="EQ42" s="23"/>
      <c r="ER42" s="23"/>
      <c r="ES42" s="23"/>
      <c r="ET42" s="23"/>
      <c r="EU42" s="23"/>
      <c r="EV42" s="23"/>
      <c r="EW42" s="23"/>
      <c r="EX42" s="23"/>
      <c r="EY42" s="23"/>
      <c r="EZ42" s="23"/>
      <c r="FA42" s="23"/>
      <c r="FB42" s="23"/>
      <c r="FC42" s="23"/>
      <c r="FD42" s="23"/>
      <c r="FE42" s="23"/>
      <c r="FF42" s="23"/>
      <c r="FG42" s="23"/>
      <c r="FH42" s="23"/>
      <c r="FI42" s="23"/>
      <c r="FJ42" s="23"/>
      <c r="FK42" s="23"/>
      <c r="FL42" s="23"/>
      <c r="FM42" s="23"/>
      <c r="FN42" s="23"/>
      <c r="FO42" s="23"/>
      <c r="FP42" s="23"/>
      <c r="FQ42" s="23"/>
      <c r="FR42" s="23"/>
      <c r="FS42" s="23"/>
      <c r="FT42" s="23"/>
      <c r="FU42" s="23"/>
      <c r="FV42" s="23"/>
      <c r="FW42" s="23"/>
      <c r="FX42" s="23"/>
      <c r="FY42" s="23"/>
      <c r="FZ42" s="23"/>
      <c r="GA42" s="23"/>
      <c r="GB42" s="23"/>
      <c r="GC42" s="23"/>
      <c r="GD42" s="23"/>
      <c r="GE42" s="23"/>
      <c r="GF42" s="23"/>
      <c r="GG42" s="23"/>
      <c r="GH42" s="23"/>
      <c r="GI42" s="23"/>
      <c r="GJ42" s="23"/>
      <c r="GK42" s="23"/>
      <c r="GL42" s="23"/>
      <c r="GM42" s="23"/>
      <c r="GN42" s="23"/>
      <c r="GO42" s="23"/>
      <c r="GP42" s="23"/>
      <c r="GQ42" s="23"/>
      <c r="GR42" s="23"/>
      <c r="GS42" s="23"/>
      <c r="GT42" s="23"/>
      <c r="GU42" s="23"/>
      <c r="GV42" s="23"/>
      <c r="GW42" s="23"/>
      <c r="GX42" s="23"/>
      <c r="GY42" s="23"/>
      <c r="GZ42" s="23"/>
      <c r="HA42" s="23"/>
      <c r="HB42" s="23"/>
      <c r="HC42" s="23"/>
      <c r="HD42" s="23"/>
      <c r="HE42" s="23"/>
      <c r="HF42" s="23"/>
      <c r="HG42" s="23"/>
      <c r="HH42" s="23"/>
      <c r="HI42" s="23"/>
      <c r="HJ42" s="23"/>
      <c r="HK42" s="23"/>
      <c r="HL42" s="23"/>
      <c r="HM42" s="23"/>
      <c r="HN42" s="23"/>
      <c r="HO42" s="23"/>
      <c r="HP42" s="23"/>
      <c r="HQ42" s="23"/>
      <c r="HR42" s="23"/>
      <c r="HS42" s="23"/>
      <c r="HT42" s="23"/>
      <c r="HU42" s="23"/>
      <c r="HV42" s="23"/>
      <c r="HW42" s="23"/>
      <c r="HX42" s="23"/>
      <c r="HY42" s="23"/>
      <c r="HZ42" s="23"/>
      <c r="IA42" s="23"/>
      <c r="IB42" s="23"/>
      <c r="IC42" s="23"/>
      <c r="ID42" s="23"/>
      <c r="IE42" s="23"/>
      <c r="IF42" s="23"/>
      <c r="IG42" s="23"/>
      <c r="IH42" s="23"/>
      <c r="II42" s="23"/>
      <c r="IJ42" s="23"/>
      <c r="IK42" s="23"/>
      <c r="IL42" s="23"/>
      <c r="IM42" s="23"/>
      <c r="IN42" s="23"/>
      <c r="IO42" s="23"/>
      <c r="IP42" s="23"/>
      <c r="IQ42" s="23"/>
      <c r="IR42" s="23"/>
      <c r="IS42" s="23"/>
      <c r="IT42" s="23"/>
      <c r="IU42" s="23"/>
    </row>
    <row r="43" spans="1:255" ht="12.75">
      <c r="A43" s="37" t="s">
        <v>430</v>
      </c>
      <c r="B43" s="33"/>
      <c r="C43" s="37" t="s">
        <v>431</v>
      </c>
      <c r="D43" s="35">
        <v>1408500</v>
      </c>
      <c r="E43" s="38">
        <v>1443549.85</v>
      </c>
      <c r="F43" s="35">
        <v>1464000</v>
      </c>
      <c r="G43" s="39">
        <f t="shared" si="1"/>
        <v>0.0030247522667976954</v>
      </c>
      <c r="H43" s="14" t="s">
        <v>18</v>
      </c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  <c r="BL43" s="14"/>
      <c r="BM43" s="14"/>
      <c r="BN43" s="14"/>
      <c r="BO43" s="14"/>
      <c r="BP43" s="14"/>
      <c r="BQ43" s="14"/>
      <c r="BR43" s="14"/>
      <c r="BS43" s="14"/>
      <c r="BT43" s="14"/>
      <c r="BU43" s="14"/>
      <c r="BV43" s="14"/>
      <c r="BW43" s="14"/>
      <c r="BX43" s="14"/>
      <c r="BY43" s="14"/>
      <c r="BZ43" s="14"/>
      <c r="CA43" s="14"/>
      <c r="CB43" s="14"/>
      <c r="CC43" s="14"/>
      <c r="CD43" s="14"/>
      <c r="CE43" s="14"/>
      <c r="CF43" s="14"/>
      <c r="CG43" s="14"/>
      <c r="CH43" s="14"/>
      <c r="CI43" s="14"/>
      <c r="CJ43" s="14"/>
      <c r="CK43" s="14"/>
      <c r="CL43" s="14"/>
      <c r="CM43" s="14"/>
      <c r="CN43" s="14"/>
      <c r="CO43" s="14"/>
      <c r="CP43" s="14"/>
      <c r="CQ43" s="14"/>
      <c r="CR43" s="14"/>
      <c r="CS43" s="14"/>
      <c r="CT43" s="14"/>
      <c r="CU43" s="14"/>
      <c r="CV43" s="14"/>
      <c r="CW43" s="14"/>
      <c r="CX43" s="14"/>
      <c r="CY43" s="14"/>
      <c r="CZ43" s="14"/>
      <c r="DA43" s="14"/>
      <c r="DB43" s="14"/>
      <c r="DC43" s="14"/>
      <c r="DD43" s="14"/>
      <c r="DE43" s="14"/>
      <c r="DF43" s="14"/>
      <c r="DG43" s="14"/>
      <c r="DH43" s="14"/>
      <c r="DI43" s="14"/>
      <c r="DJ43" s="14"/>
      <c r="DK43" s="14"/>
      <c r="DL43" s="14"/>
      <c r="DM43" s="14"/>
      <c r="DN43" s="14"/>
      <c r="DO43" s="14"/>
      <c r="DP43" s="14"/>
      <c r="DQ43" s="14"/>
      <c r="DR43" s="14"/>
      <c r="DS43" s="14"/>
      <c r="DT43" s="14"/>
      <c r="DU43" s="14"/>
      <c r="DV43" s="14"/>
      <c r="DW43" s="14"/>
      <c r="DX43" s="14"/>
      <c r="DY43" s="14"/>
      <c r="DZ43" s="14"/>
      <c r="EA43" s="14"/>
      <c r="EB43" s="14"/>
      <c r="EC43" s="14"/>
      <c r="ED43" s="14"/>
      <c r="EE43" s="14"/>
      <c r="EF43" s="14"/>
      <c r="EG43" s="14"/>
      <c r="EH43" s="14"/>
      <c r="EI43" s="14"/>
      <c r="EJ43" s="14"/>
      <c r="EK43" s="14"/>
      <c r="EL43" s="14"/>
      <c r="EM43" s="14"/>
      <c r="EN43" s="14"/>
      <c r="EO43" s="14"/>
      <c r="EP43" s="14"/>
      <c r="EQ43" s="14"/>
      <c r="ER43" s="14"/>
      <c r="ES43" s="14"/>
      <c r="ET43" s="14"/>
      <c r="EU43" s="14"/>
      <c r="EV43" s="14"/>
      <c r="EW43" s="14"/>
      <c r="EX43" s="14"/>
      <c r="EY43" s="14"/>
      <c r="EZ43" s="14"/>
      <c r="FA43" s="14"/>
      <c r="FB43" s="14"/>
      <c r="FC43" s="14"/>
      <c r="FD43" s="14"/>
      <c r="FE43" s="14"/>
      <c r="FF43" s="14"/>
      <c r="FG43" s="14"/>
      <c r="FH43" s="14"/>
      <c r="FI43" s="14"/>
      <c r="FJ43" s="14"/>
      <c r="FK43" s="14"/>
      <c r="FL43" s="14"/>
      <c r="FM43" s="14"/>
      <c r="FN43" s="14"/>
      <c r="FO43" s="14"/>
      <c r="FP43" s="14"/>
      <c r="FQ43" s="14"/>
      <c r="FR43" s="14"/>
      <c r="FS43" s="14"/>
      <c r="FT43" s="14"/>
      <c r="FU43" s="14"/>
      <c r="FV43" s="14"/>
      <c r="FW43" s="14"/>
      <c r="FX43" s="14"/>
      <c r="FY43" s="14"/>
      <c r="FZ43" s="14"/>
      <c r="GA43" s="14"/>
      <c r="GB43" s="14"/>
      <c r="GC43" s="14"/>
      <c r="GD43" s="14"/>
      <c r="GE43" s="14"/>
      <c r="GF43" s="14"/>
      <c r="GG43" s="14"/>
      <c r="GH43" s="14"/>
      <c r="GI43" s="14"/>
      <c r="GJ43" s="14"/>
      <c r="GK43" s="14"/>
      <c r="GL43" s="14"/>
      <c r="GM43" s="14"/>
      <c r="GN43" s="14"/>
      <c r="GO43" s="14"/>
      <c r="GP43" s="14"/>
      <c r="GQ43" s="14"/>
      <c r="GR43" s="14"/>
      <c r="GS43" s="14"/>
      <c r="GT43" s="14"/>
      <c r="GU43" s="14"/>
      <c r="GV43" s="14"/>
      <c r="GW43" s="14"/>
      <c r="GX43" s="14"/>
      <c r="GY43" s="14"/>
      <c r="GZ43" s="14"/>
      <c r="HA43" s="14"/>
      <c r="HB43" s="14"/>
      <c r="HC43" s="14"/>
      <c r="HD43" s="14"/>
      <c r="HE43" s="14"/>
      <c r="HF43" s="14"/>
      <c r="HG43" s="14"/>
      <c r="HH43" s="14"/>
      <c r="HI43" s="14"/>
      <c r="HJ43" s="14"/>
      <c r="HK43" s="14"/>
      <c r="HL43" s="14"/>
      <c r="HM43" s="14"/>
      <c r="HN43" s="14"/>
      <c r="HO43" s="14"/>
      <c r="HP43" s="14"/>
      <c r="HQ43" s="14"/>
      <c r="HR43" s="14"/>
      <c r="HS43" s="14"/>
      <c r="HT43" s="14"/>
      <c r="HU43" s="14"/>
      <c r="HV43" s="14"/>
      <c r="HW43" s="14"/>
      <c r="HX43" s="14"/>
      <c r="HY43" s="14"/>
      <c r="HZ43" s="14"/>
      <c r="IA43" s="14"/>
      <c r="IB43" s="14"/>
      <c r="IC43" s="14"/>
      <c r="ID43" s="14"/>
      <c r="IE43" s="14"/>
      <c r="IF43" s="14"/>
      <c r="IG43" s="14"/>
      <c r="IH43" s="14"/>
      <c r="II43" s="14"/>
      <c r="IJ43" s="14"/>
      <c r="IK43" s="14"/>
      <c r="IL43" s="14"/>
      <c r="IM43" s="14"/>
      <c r="IN43" s="14"/>
      <c r="IO43" s="14"/>
      <c r="IP43" s="14"/>
      <c r="IQ43" s="14"/>
      <c r="IR43" s="14"/>
      <c r="IS43" s="14"/>
      <c r="IT43" s="14"/>
      <c r="IU43" s="14"/>
    </row>
    <row r="44" spans="1:255" s="22" customFormat="1" ht="12.75">
      <c r="A44" s="37" t="s">
        <v>432</v>
      </c>
      <c r="B44" s="33"/>
      <c r="C44" s="37" t="s">
        <v>433</v>
      </c>
      <c r="D44" s="35">
        <v>141385910</v>
      </c>
      <c r="E44" s="38">
        <v>124423222.46</v>
      </c>
      <c r="F44" s="35">
        <v>154637990</v>
      </c>
      <c r="G44" s="39">
        <f t="shared" si="1"/>
        <v>0.3194956357824722</v>
      </c>
      <c r="H44" s="23" t="s">
        <v>18</v>
      </c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3"/>
      <c r="AS44" s="23"/>
      <c r="AT44" s="23"/>
      <c r="AU44" s="23"/>
      <c r="AV44" s="23"/>
      <c r="AW44" s="23"/>
      <c r="AX44" s="23"/>
      <c r="AY44" s="23"/>
      <c r="AZ44" s="23"/>
      <c r="BA44" s="23"/>
      <c r="BB44" s="23"/>
      <c r="BC44" s="23"/>
      <c r="BD44" s="23"/>
      <c r="BE44" s="23"/>
      <c r="BF44" s="23"/>
      <c r="BG44" s="23"/>
      <c r="BH44" s="23"/>
      <c r="BI44" s="23"/>
      <c r="BJ44" s="23"/>
      <c r="BK44" s="23"/>
      <c r="BL44" s="23"/>
      <c r="BM44" s="23"/>
      <c r="BN44" s="23"/>
      <c r="BO44" s="23"/>
      <c r="BP44" s="23"/>
      <c r="BQ44" s="23"/>
      <c r="BR44" s="23"/>
      <c r="BS44" s="23"/>
      <c r="BT44" s="23"/>
      <c r="BU44" s="23"/>
      <c r="BV44" s="23"/>
      <c r="BW44" s="23"/>
      <c r="BX44" s="23"/>
      <c r="BY44" s="23"/>
      <c r="BZ44" s="23"/>
      <c r="CA44" s="23"/>
      <c r="CB44" s="23"/>
      <c r="CC44" s="23"/>
      <c r="CD44" s="23"/>
      <c r="CE44" s="23"/>
      <c r="CF44" s="23"/>
      <c r="CG44" s="23"/>
      <c r="CH44" s="23"/>
      <c r="CI44" s="23"/>
      <c r="CJ44" s="23"/>
      <c r="CK44" s="23"/>
      <c r="CL44" s="23"/>
      <c r="CM44" s="23"/>
      <c r="CN44" s="23"/>
      <c r="CO44" s="23"/>
      <c r="CP44" s="23"/>
      <c r="CQ44" s="23"/>
      <c r="CR44" s="23"/>
      <c r="CS44" s="23"/>
      <c r="CT44" s="23"/>
      <c r="CU44" s="23"/>
      <c r="CV44" s="23"/>
      <c r="CW44" s="23"/>
      <c r="CX44" s="23"/>
      <c r="CY44" s="23"/>
      <c r="CZ44" s="23"/>
      <c r="DA44" s="23"/>
      <c r="DB44" s="23"/>
      <c r="DC44" s="23"/>
      <c r="DD44" s="23"/>
      <c r="DE44" s="23"/>
      <c r="DF44" s="23"/>
      <c r="DG44" s="23"/>
      <c r="DH44" s="23"/>
      <c r="DI44" s="23"/>
      <c r="DJ44" s="23"/>
      <c r="DK44" s="23"/>
      <c r="DL44" s="23"/>
      <c r="DM44" s="23"/>
      <c r="DN44" s="23"/>
      <c r="DO44" s="23"/>
      <c r="DP44" s="23"/>
      <c r="DQ44" s="23"/>
      <c r="DR44" s="23"/>
      <c r="DS44" s="23"/>
      <c r="DT44" s="23"/>
      <c r="DU44" s="23"/>
      <c r="DV44" s="23"/>
      <c r="DW44" s="23"/>
      <c r="DX44" s="23"/>
      <c r="DY44" s="23"/>
      <c r="DZ44" s="23"/>
      <c r="EA44" s="23"/>
      <c r="EB44" s="23"/>
      <c r="EC44" s="23"/>
      <c r="ED44" s="23"/>
      <c r="EE44" s="23"/>
      <c r="EF44" s="23"/>
      <c r="EG44" s="23"/>
      <c r="EH44" s="23"/>
      <c r="EI44" s="23"/>
      <c r="EJ44" s="23"/>
      <c r="EK44" s="23"/>
      <c r="EL44" s="23"/>
      <c r="EM44" s="23"/>
      <c r="EN44" s="23"/>
      <c r="EO44" s="23"/>
      <c r="EP44" s="23"/>
      <c r="EQ44" s="23"/>
      <c r="ER44" s="23"/>
      <c r="ES44" s="23"/>
      <c r="ET44" s="23"/>
      <c r="EU44" s="23"/>
      <c r="EV44" s="23"/>
      <c r="EW44" s="23"/>
      <c r="EX44" s="23"/>
      <c r="EY44" s="23"/>
      <c r="EZ44" s="23"/>
      <c r="FA44" s="23"/>
      <c r="FB44" s="23"/>
      <c r="FC44" s="23"/>
      <c r="FD44" s="23"/>
      <c r="FE44" s="23"/>
      <c r="FF44" s="23"/>
      <c r="FG44" s="23"/>
      <c r="FH44" s="23"/>
      <c r="FI44" s="23"/>
      <c r="FJ44" s="23"/>
      <c r="FK44" s="23"/>
      <c r="FL44" s="23"/>
      <c r="FM44" s="23"/>
      <c r="FN44" s="23"/>
      <c r="FO44" s="23"/>
      <c r="FP44" s="23"/>
      <c r="FQ44" s="23"/>
      <c r="FR44" s="23"/>
      <c r="FS44" s="23"/>
      <c r="FT44" s="23"/>
      <c r="FU44" s="23"/>
      <c r="FV44" s="23"/>
      <c r="FW44" s="23"/>
      <c r="FX44" s="23"/>
      <c r="FY44" s="23"/>
      <c r="FZ44" s="23"/>
      <c r="GA44" s="23"/>
      <c r="GB44" s="23"/>
      <c r="GC44" s="23"/>
      <c r="GD44" s="23"/>
      <c r="GE44" s="23"/>
      <c r="GF44" s="23"/>
      <c r="GG44" s="23"/>
      <c r="GH44" s="23"/>
      <c r="GI44" s="23"/>
      <c r="GJ44" s="23"/>
      <c r="GK44" s="23"/>
      <c r="GL44" s="23"/>
      <c r="GM44" s="23"/>
      <c r="GN44" s="23"/>
      <c r="GO44" s="23"/>
      <c r="GP44" s="23"/>
      <c r="GQ44" s="23"/>
      <c r="GR44" s="23"/>
      <c r="GS44" s="23"/>
      <c r="GT44" s="23"/>
      <c r="GU44" s="23"/>
      <c r="GV44" s="23"/>
      <c r="GW44" s="23"/>
      <c r="GX44" s="23"/>
      <c r="GY44" s="23"/>
      <c r="GZ44" s="23"/>
      <c r="HA44" s="23"/>
      <c r="HB44" s="23"/>
      <c r="HC44" s="23"/>
      <c r="HD44" s="23"/>
      <c r="HE44" s="23"/>
      <c r="HF44" s="23"/>
      <c r="HG44" s="23"/>
      <c r="HH44" s="23"/>
      <c r="HI44" s="23"/>
      <c r="HJ44" s="23"/>
      <c r="HK44" s="23"/>
      <c r="HL44" s="23"/>
      <c r="HM44" s="23"/>
      <c r="HN44" s="23"/>
      <c r="HO44" s="23"/>
      <c r="HP44" s="23"/>
      <c r="HQ44" s="23"/>
      <c r="HR44" s="23"/>
      <c r="HS44" s="23"/>
      <c r="HT44" s="23"/>
      <c r="HU44" s="23"/>
      <c r="HV44" s="23"/>
      <c r="HW44" s="23"/>
      <c r="HX44" s="23"/>
      <c r="HY44" s="23"/>
      <c r="HZ44" s="23"/>
      <c r="IA44" s="23"/>
      <c r="IB44" s="23"/>
      <c r="IC44" s="23"/>
      <c r="ID44" s="23"/>
      <c r="IE44" s="23"/>
      <c r="IF44" s="23"/>
      <c r="IG44" s="23"/>
      <c r="IH44" s="23"/>
      <c r="II44" s="23"/>
      <c r="IJ44" s="23"/>
      <c r="IK44" s="23"/>
      <c r="IL44" s="23"/>
      <c r="IM44" s="23"/>
      <c r="IN44" s="23"/>
      <c r="IO44" s="23"/>
      <c r="IP44" s="23"/>
      <c r="IQ44" s="23"/>
      <c r="IR44" s="23"/>
      <c r="IS44" s="23"/>
      <c r="IT44" s="23"/>
      <c r="IU44" s="23"/>
    </row>
    <row r="45" spans="1:255" ht="12.75">
      <c r="A45" s="37" t="s">
        <v>434</v>
      </c>
      <c r="B45" s="33"/>
      <c r="C45" s="37" t="s">
        <v>435</v>
      </c>
      <c r="D45" s="35">
        <v>572000</v>
      </c>
      <c r="E45" s="38">
        <v>140214.6</v>
      </c>
      <c r="F45" s="35">
        <v>586000</v>
      </c>
      <c r="G45" s="39">
        <f t="shared" si="1"/>
        <v>0.0012107273417646513</v>
      </c>
      <c r="H45" s="14" t="s">
        <v>18</v>
      </c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  <c r="BL45" s="14"/>
      <c r="BM45" s="14"/>
      <c r="BN45" s="14"/>
      <c r="BO45" s="14"/>
      <c r="BP45" s="14"/>
      <c r="BQ45" s="14"/>
      <c r="BR45" s="14"/>
      <c r="BS45" s="14"/>
      <c r="BT45" s="14"/>
      <c r="BU45" s="14"/>
      <c r="BV45" s="14"/>
      <c r="BW45" s="14"/>
      <c r="BX45" s="14"/>
      <c r="BY45" s="14"/>
      <c r="BZ45" s="14"/>
      <c r="CA45" s="14"/>
      <c r="CB45" s="14"/>
      <c r="CC45" s="14"/>
      <c r="CD45" s="14"/>
      <c r="CE45" s="14"/>
      <c r="CF45" s="14"/>
      <c r="CG45" s="14"/>
      <c r="CH45" s="14"/>
      <c r="CI45" s="14"/>
      <c r="CJ45" s="14"/>
      <c r="CK45" s="14"/>
      <c r="CL45" s="14"/>
      <c r="CM45" s="14"/>
      <c r="CN45" s="14"/>
      <c r="CO45" s="14"/>
      <c r="CP45" s="14"/>
      <c r="CQ45" s="14"/>
      <c r="CR45" s="14"/>
      <c r="CS45" s="14"/>
      <c r="CT45" s="14"/>
      <c r="CU45" s="14"/>
      <c r="CV45" s="14"/>
      <c r="CW45" s="14"/>
      <c r="CX45" s="14"/>
      <c r="CY45" s="14"/>
      <c r="CZ45" s="14"/>
      <c r="DA45" s="14"/>
      <c r="DB45" s="14"/>
      <c r="DC45" s="14"/>
      <c r="DD45" s="14"/>
      <c r="DE45" s="14"/>
      <c r="DF45" s="14"/>
      <c r="DG45" s="14"/>
      <c r="DH45" s="14"/>
      <c r="DI45" s="14"/>
      <c r="DJ45" s="14"/>
      <c r="DK45" s="14"/>
      <c r="DL45" s="14"/>
      <c r="DM45" s="14"/>
      <c r="DN45" s="14"/>
      <c r="DO45" s="14"/>
      <c r="DP45" s="14"/>
      <c r="DQ45" s="14"/>
      <c r="DR45" s="14"/>
      <c r="DS45" s="14"/>
      <c r="DT45" s="14"/>
      <c r="DU45" s="14"/>
      <c r="DV45" s="14"/>
      <c r="DW45" s="14"/>
      <c r="DX45" s="14"/>
      <c r="DY45" s="14"/>
      <c r="DZ45" s="14"/>
      <c r="EA45" s="14"/>
      <c r="EB45" s="14"/>
      <c r="EC45" s="14"/>
      <c r="ED45" s="14"/>
      <c r="EE45" s="14"/>
      <c r="EF45" s="14"/>
      <c r="EG45" s="14"/>
      <c r="EH45" s="14"/>
      <c r="EI45" s="14"/>
      <c r="EJ45" s="14"/>
      <c r="EK45" s="14"/>
      <c r="EL45" s="14"/>
      <c r="EM45" s="14"/>
      <c r="EN45" s="14"/>
      <c r="EO45" s="14"/>
      <c r="EP45" s="14"/>
      <c r="EQ45" s="14"/>
      <c r="ER45" s="14"/>
      <c r="ES45" s="14"/>
      <c r="ET45" s="14"/>
      <c r="EU45" s="14"/>
      <c r="EV45" s="14"/>
      <c r="EW45" s="14"/>
      <c r="EX45" s="14"/>
      <c r="EY45" s="14"/>
      <c r="EZ45" s="14"/>
      <c r="FA45" s="14"/>
      <c r="FB45" s="14"/>
      <c r="FC45" s="14"/>
      <c r="FD45" s="14"/>
      <c r="FE45" s="14"/>
      <c r="FF45" s="14"/>
      <c r="FG45" s="14"/>
      <c r="FH45" s="14"/>
      <c r="FI45" s="14"/>
      <c r="FJ45" s="14"/>
      <c r="FK45" s="14"/>
      <c r="FL45" s="14"/>
      <c r="FM45" s="14"/>
      <c r="FN45" s="14"/>
      <c r="FO45" s="14"/>
      <c r="FP45" s="14"/>
      <c r="FQ45" s="14"/>
      <c r="FR45" s="14"/>
      <c r="FS45" s="14"/>
      <c r="FT45" s="14"/>
      <c r="FU45" s="14"/>
      <c r="FV45" s="14"/>
      <c r="FW45" s="14"/>
      <c r="FX45" s="14"/>
      <c r="FY45" s="14"/>
      <c r="FZ45" s="14"/>
      <c r="GA45" s="14"/>
      <c r="GB45" s="14"/>
      <c r="GC45" s="14"/>
      <c r="GD45" s="14"/>
      <c r="GE45" s="14"/>
      <c r="GF45" s="14"/>
      <c r="GG45" s="14"/>
      <c r="GH45" s="14"/>
      <c r="GI45" s="14"/>
      <c r="GJ45" s="14"/>
      <c r="GK45" s="14"/>
      <c r="GL45" s="14"/>
      <c r="GM45" s="14"/>
      <c r="GN45" s="14"/>
      <c r="GO45" s="14"/>
      <c r="GP45" s="14"/>
      <c r="GQ45" s="14"/>
      <c r="GR45" s="14"/>
      <c r="GS45" s="14"/>
      <c r="GT45" s="14"/>
      <c r="GU45" s="14"/>
      <c r="GV45" s="14"/>
      <c r="GW45" s="14"/>
      <c r="GX45" s="14"/>
      <c r="GY45" s="14"/>
      <c r="GZ45" s="14"/>
      <c r="HA45" s="14"/>
      <c r="HB45" s="14"/>
      <c r="HC45" s="14"/>
      <c r="HD45" s="14"/>
      <c r="HE45" s="14"/>
      <c r="HF45" s="14"/>
      <c r="HG45" s="14"/>
      <c r="HH45" s="14"/>
      <c r="HI45" s="14"/>
      <c r="HJ45" s="14"/>
      <c r="HK45" s="14"/>
      <c r="HL45" s="14"/>
      <c r="HM45" s="14"/>
      <c r="HN45" s="14"/>
      <c r="HO45" s="14"/>
      <c r="HP45" s="14"/>
      <c r="HQ45" s="14"/>
      <c r="HR45" s="14"/>
      <c r="HS45" s="14"/>
      <c r="HT45" s="14"/>
      <c r="HU45" s="14"/>
      <c r="HV45" s="14"/>
      <c r="HW45" s="14"/>
      <c r="HX45" s="14"/>
      <c r="HY45" s="14"/>
      <c r="HZ45" s="14"/>
      <c r="IA45" s="14"/>
      <c r="IB45" s="14"/>
      <c r="IC45" s="14"/>
      <c r="ID45" s="14"/>
      <c r="IE45" s="14"/>
      <c r="IF45" s="14"/>
      <c r="IG45" s="14"/>
      <c r="IH45" s="14"/>
      <c r="II45" s="14"/>
      <c r="IJ45" s="14"/>
      <c r="IK45" s="14"/>
      <c r="IL45" s="14"/>
      <c r="IM45" s="14"/>
      <c r="IN45" s="14"/>
      <c r="IO45" s="14"/>
      <c r="IP45" s="14"/>
      <c r="IQ45" s="14"/>
      <c r="IR45" s="14"/>
      <c r="IS45" s="14"/>
      <c r="IT45" s="14"/>
      <c r="IU45" s="14"/>
    </row>
    <row r="46" spans="1:255" ht="12.75">
      <c r="A46" s="37" t="s">
        <v>436</v>
      </c>
      <c r="B46" s="33"/>
      <c r="C46" s="37" t="s">
        <v>437</v>
      </c>
      <c r="D46" s="35">
        <v>1026000</v>
      </c>
      <c r="E46" s="38">
        <v>6042321.72</v>
      </c>
      <c r="F46" s="35">
        <v>1274000</v>
      </c>
      <c r="G46" s="39">
        <f t="shared" si="1"/>
        <v>0.0026321956201504535</v>
      </c>
      <c r="H46" s="14" t="s">
        <v>18</v>
      </c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14"/>
      <c r="BI46" s="14"/>
      <c r="BJ46" s="14"/>
      <c r="BK46" s="14"/>
      <c r="BL46" s="14"/>
      <c r="BM46" s="14"/>
      <c r="BN46" s="14"/>
      <c r="BO46" s="14"/>
      <c r="BP46" s="14"/>
      <c r="BQ46" s="14"/>
      <c r="BR46" s="14"/>
      <c r="BS46" s="14"/>
      <c r="BT46" s="14"/>
      <c r="BU46" s="14"/>
      <c r="BV46" s="14"/>
      <c r="BW46" s="14"/>
      <c r="BX46" s="14"/>
      <c r="BY46" s="14"/>
      <c r="BZ46" s="14"/>
      <c r="CA46" s="14"/>
      <c r="CB46" s="14"/>
      <c r="CC46" s="14"/>
      <c r="CD46" s="14"/>
      <c r="CE46" s="14"/>
      <c r="CF46" s="14"/>
      <c r="CG46" s="14"/>
      <c r="CH46" s="14"/>
      <c r="CI46" s="14"/>
      <c r="CJ46" s="14"/>
      <c r="CK46" s="14"/>
      <c r="CL46" s="14"/>
      <c r="CM46" s="14"/>
      <c r="CN46" s="14"/>
      <c r="CO46" s="14"/>
      <c r="CP46" s="14"/>
      <c r="CQ46" s="14"/>
      <c r="CR46" s="14"/>
      <c r="CS46" s="14"/>
      <c r="CT46" s="14"/>
      <c r="CU46" s="14"/>
      <c r="CV46" s="14"/>
      <c r="CW46" s="14"/>
      <c r="CX46" s="14"/>
      <c r="CY46" s="14"/>
      <c r="CZ46" s="14"/>
      <c r="DA46" s="14"/>
      <c r="DB46" s="14"/>
      <c r="DC46" s="14"/>
      <c r="DD46" s="14"/>
      <c r="DE46" s="14"/>
      <c r="DF46" s="14"/>
      <c r="DG46" s="14"/>
      <c r="DH46" s="14"/>
      <c r="DI46" s="14"/>
      <c r="DJ46" s="14"/>
      <c r="DK46" s="14"/>
      <c r="DL46" s="14"/>
      <c r="DM46" s="14"/>
      <c r="DN46" s="14"/>
      <c r="DO46" s="14"/>
      <c r="DP46" s="14"/>
      <c r="DQ46" s="14"/>
      <c r="DR46" s="14"/>
      <c r="DS46" s="14"/>
      <c r="DT46" s="14"/>
      <c r="DU46" s="14"/>
      <c r="DV46" s="14"/>
      <c r="DW46" s="14"/>
      <c r="DX46" s="14"/>
      <c r="DY46" s="14"/>
      <c r="DZ46" s="14"/>
      <c r="EA46" s="14"/>
      <c r="EB46" s="14"/>
      <c r="EC46" s="14"/>
      <c r="ED46" s="14"/>
      <c r="EE46" s="14"/>
      <c r="EF46" s="14"/>
      <c r="EG46" s="14"/>
      <c r="EH46" s="14"/>
      <c r="EI46" s="14"/>
      <c r="EJ46" s="14"/>
      <c r="EK46" s="14"/>
      <c r="EL46" s="14"/>
      <c r="EM46" s="14"/>
      <c r="EN46" s="14"/>
      <c r="EO46" s="14"/>
      <c r="EP46" s="14"/>
      <c r="EQ46" s="14"/>
      <c r="ER46" s="14"/>
      <c r="ES46" s="14"/>
      <c r="ET46" s="14"/>
      <c r="EU46" s="14"/>
      <c r="EV46" s="14"/>
      <c r="EW46" s="14"/>
      <c r="EX46" s="14"/>
      <c r="EY46" s="14"/>
      <c r="EZ46" s="14"/>
      <c r="FA46" s="14"/>
      <c r="FB46" s="14"/>
      <c r="FC46" s="14"/>
      <c r="FD46" s="14"/>
      <c r="FE46" s="14"/>
      <c r="FF46" s="14"/>
      <c r="FG46" s="14"/>
      <c r="FH46" s="14"/>
      <c r="FI46" s="14"/>
      <c r="FJ46" s="14"/>
      <c r="FK46" s="14"/>
      <c r="FL46" s="14"/>
      <c r="FM46" s="14"/>
      <c r="FN46" s="14"/>
      <c r="FO46" s="14"/>
      <c r="FP46" s="14"/>
      <c r="FQ46" s="14"/>
      <c r="FR46" s="14"/>
      <c r="FS46" s="14"/>
      <c r="FT46" s="14"/>
      <c r="FU46" s="14"/>
      <c r="FV46" s="14"/>
      <c r="FW46" s="14"/>
      <c r="FX46" s="14"/>
      <c r="FY46" s="14"/>
      <c r="FZ46" s="14"/>
      <c r="GA46" s="14"/>
      <c r="GB46" s="14"/>
      <c r="GC46" s="14"/>
      <c r="GD46" s="14"/>
      <c r="GE46" s="14"/>
      <c r="GF46" s="14"/>
      <c r="GG46" s="14"/>
      <c r="GH46" s="14"/>
      <c r="GI46" s="14"/>
      <c r="GJ46" s="14"/>
      <c r="GK46" s="14"/>
      <c r="GL46" s="14"/>
      <c r="GM46" s="14"/>
      <c r="GN46" s="14"/>
      <c r="GO46" s="14"/>
      <c r="GP46" s="14"/>
      <c r="GQ46" s="14"/>
      <c r="GR46" s="14"/>
      <c r="GS46" s="14"/>
      <c r="GT46" s="14"/>
      <c r="GU46" s="14"/>
      <c r="GV46" s="14"/>
      <c r="GW46" s="14"/>
      <c r="GX46" s="14"/>
      <c r="GY46" s="14"/>
      <c r="GZ46" s="14"/>
      <c r="HA46" s="14"/>
      <c r="HB46" s="14"/>
      <c r="HC46" s="14"/>
      <c r="HD46" s="14"/>
      <c r="HE46" s="14"/>
      <c r="HF46" s="14"/>
      <c r="HG46" s="14"/>
      <c r="HH46" s="14"/>
      <c r="HI46" s="14"/>
      <c r="HJ46" s="14"/>
      <c r="HK46" s="14"/>
      <c r="HL46" s="14"/>
      <c r="HM46" s="14"/>
      <c r="HN46" s="14"/>
      <c r="HO46" s="14"/>
      <c r="HP46" s="14"/>
      <c r="HQ46" s="14"/>
      <c r="HR46" s="14"/>
      <c r="HS46" s="14"/>
      <c r="HT46" s="14"/>
      <c r="HU46" s="14"/>
      <c r="HV46" s="14"/>
      <c r="HW46" s="14"/>
      <c r="HX46" s="14"/>
      <c r="HY46" s="14"/>
      <c r="HZ46" s="14"/>
      <c r="IA46" s="14"/>
      <c r="IB46" s="14"/>
      <c r="IC46" s="14"/>
      <c r="ID46" s="14"/>
      <c r="IE46" s="14"/>
      <c r="IF46" s="14"/>
      <c r="IG46" s="14"/>
      <c r="IH46" s="14"/>
      <c r="II46" s="14"/>
      <c r="IJ46" s="14"/>
      <c r="IK46" s="14"/>
      <c r="IL46" s="14"/>
      <c r="IM46" s="14"/>
      <c r="IN46" s="14"/>
      <c r="IO46" s="14"/>
      <c r="IP46" s="14"/>
      <c r="IQ46" s="14"/>
      <c r="IR46" s="14"/>
      <c r="IS46" s="14"/>
      <c r="IT46" s="14"/>
      <c r="IU46" s="14"/>
    </row>
    <row r="47" spans="1:255" ht="12.75">
      <c r="A47" s="37" t="s">
        <v>438</v>
      </c>
      <c r="B47" s="33"/>
      <c r="C47" s="37" t="s">
        <v>439</v>
      </c>
      <c r="D47" s="35">
        <v>2858500</v>
      </c>
      <c r="E47" s="38">
        <v>1648862.37</v>
      </c>
      <c r="F47" s="35">
        <v>2651000</v>
      </c>
      <c r="G47" s="39">
        <f t="shared" si="1"/>
        <v>0.00547719826453599</v>
      </c>
      <c r="H47" s="14" t="s">
        <v>18</v>
      </c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  <c r="BK47" s="14"/>
      <c r="BL47" s="14"/>
      <c r="BM47" s="14"/>
      <c r="BN47" s="14"/>
      <c r="BO47" s="14"/>
      <c r="BP47" s="14"/>
      <c r="BQ47" s="14"/>
      <c r="BR47" s="14"/>
      <c r="BS47" s="14"/>
      <c r="BT47" s="14"/>
      <c r="BU47" s="14"/>
      <c r="BV47" s="14"/>
      <c r="BW47" s="14"/>
      <c r="BX47" s="14"/>
      <c r="BY47" s="14"/>
      <c r="BZ47" s="14"/>
      <c r="CA47" s="14"/>
      <c r="CB47" s="14"/>
      <c r="CC47" s="14"/>
      <c r="CD47" s="14"/>
      <c r="CE47" s="14"/>
      <c r="CF47" s="14"/>
      <c r="CG47" s="14"/>
      <c r="CH47" s="14"/>
      <c r="CI47" s="14"/>
      <c r="CJ47" s="14"/>
      <c r="CK47" s="14"/>
      <c r="CL47" s="14"/>
      <c r="CM47" s="14"/>
      <c r="CN47" s="14"/>
      <c r="CO47" s="14"/>
      <c r="CP47" s="14"/>
      <c r="CQ47" s="14"/>
      <c r="CR47" s="14"/>
      <c r="CS47" s="14"/>
      <c r="CT47" s="14"/>
      <c r="CU47" s="14"/>
      <c r="CV47" s="14"/>
      <c r="CW47" s="14"/>
      <c r="CX47" s="14"/>
      <c r="CY47" s="14"/>
      <c r="CZ47" s="14"/>
      <c r="DA47" s="14"/>
      <c r="DB47" s="14"/>
      <c r="DC47" s="14"/>
      <c r="DD47" s="14"/>
      <c r="DE47" s="14"/>
      <c r="DF47" s="14"/>
      <c r="DG47" s="14"/>
      <c r="DH47" s="14"/>
      <c r="DI47" s="14"/>
      <c r="DJ47" s="14"/>
      <c r="DK47" s="14"/>
      <c r="DL47" s="14"/>
      <c r="DM47" s="14"/>
      <c r="DN47" s="14"/>
      <c r="DO47" s="14"/>
      <c r="DP47" s="14"/>
      <c r="DQ47" s="14"/>
      <c r="DR47" s="14"/>
      <c r="DS47" s="14"/>
      <c r="DT47" s="14"/>
      <c r="DU47" s="14"/>
      <c r="DV47" s="14"/>
      <c r="DW47" s="14"/>
      <c r="DX47" s="14"/>
      <c r="DY47" s="14"/>
      <c r="DZ47" s="14"/>
      <c r="EA47" s="14"/>
      <c r="EB47" s="14"/>
      <c r="EC47" s="14"/>
      <c r="ED47" s="14"/>
      <c r="EE47" s="14"/>
      <c r="EF47" s="14"/>
      <c r="EG47" s="14"/>
      <c r="EH47" s="14"/>
      <c r="EI47" s="14"/>
      <c r="EJ47" s="14"/>
      <c r="EK47" s="14"/>
      <c r="EL47" s="14"/>
      <c r="EM47" s="14"/>
      <c r="EN47" s="14"/>
      <c r="EO47" s="14"/>
      <c r="EP47" s="14"/>
      <c r="EQ47" s="14"/>
      <c r="ER47" s="14"/>
      <c r="ES47" s="14"/>
      <c r="ET47" s="14"/>
      <c r="EU47" s="14"/>
      <c r="EV47" s="14"/>
      <c r="EW47" s="14"/>
      <c r="EX47" s="14"/>
      <c r="EY47" s="14"/>
      <c r="EZ47" s="14"/>
      <c r="FA47" s="14"/>
      <c r="FB47" s="14"/>
      <c r="FC47" s="14"/>
      <c r="FD47" s="14"/>
      <c r="FE47" s="14"/>
      <c r="FF47" s="14"/>
      <c r="FG47" s="14"/>
      <c r="FH47" s="14"/>
      <c r="FI47" s="14"/>
      <c r="FJ47" s="14"/>
      <c r="FK47" s="14"/>
      <c r="FL47" s="14"/>
      <c r="FM47" s="14"/>
      <c r="FN47" s="14"/>
      <c r="FO47" s="14"/>
      <c r="FP47" s="14"/>
      <c r="FQ47" s="14"/>
      <c r="FR47" s="14"/>
      <c r="FS47" s="14"/>
      <c r="FT47" s="14"/>
      <c r="FU47" s="14"/>
      <c r="FV47" s="14"/>
      <c r="FW47" s="14"/>
      <c r="FX47" s="14"/>
      <c r="FY47" s="14"/>
      <c r="FZ47" s="14"/>
      <c r="GA47" s="14"/>
      <c r="GB47" s="14"/>
      <c r="GC47" s="14"/>
      <c r="GD47" s="14"/>
      <c r="GE47" s="14"/>
      <c r="GF47" s="14"/>
      <c r="GG47" s="14"/>
      <c r="GH47" s="14"/>
      <c r="GI47" s="14"/>
      <c r="GJ47" s="14"/>
      <c r="GK47" s="14"/>
      <c r="GL47" s="14"/>
      <c r="GM47" s="14"/>
      <c r="GN47" s="14"/>
      <c r="GO47" s="14"/>
      <c r="GP47" s="14"/>
      <c r="GQ47" s="14"/>
      <c r="GR47" s="14"/>
      <c r="GS47" s="14"/>
      <c r="GT47" s="14"/>
      <c r="GU47" s="14"/>
      <c r="GV47" s="14"/>
      <c r="GW47" s="14"/>
      <c r="GX47" s="14"/>
      <c r="GY47" s="14"/>
      <c r="GZ47" s="14"/>
      <c r="HA47" s="14"/>
      <c r="HB47" s="14"/>
      <c r="HC47" s="14"/>
      <c r="HD47" s="14"/>
      <c r="HE47" s="14"/>
      <c r="HF47" s="14"/>
      <c r="HG47" s="14"/>
      <c r="HH47" s="14"/>
      <c r="HI47" s="14"/>
      <c r="HJ47" s="14"/>
      <c r="HK47" s="14"/>
      <c r="HL47" s="14"/>
      <c r="HM47" s="14"/>
      <c r="HN47" s="14"/>
      <c r="HO47" s="14"/>
      <c r="HP47" s="14"/>
      <c r="HQ47" s="14"/>
      <c r="HR47" s="14"/>
      <c r="HS47" s="14"/>
      <c r="HT47" s="14"/>
      <c r="HU47" s="14"/>
      <c r="HV47" s="14"/>
      <c r="HW47" s="14"/>
      <c r="HX47" s="14"/>
      <c r="HY47" s="14"/>
      <c r="HZ47" s="14"/>
      <c r="IA47" s="14"/>
      <c r="IB47" s="14"/>
      <c r="IC47" s="14"/>
      <c r="ID47" s="14"/>
      <c r="IE47" s="14"/>
      <c r="IF47" s="14"/>
      <c r="IG47" s="14"/>
      <c r="IH47" s="14"/>
      <c r="II47" s="14"/>
      <c r="IJ47" s="14"/>
      <c r="IK47" s="14"/>
      <c r="IL47" s="14"/>
      <c r="IM47" s="14"/>
      <c r="IN47" s="14"/>
      <c r="IO47" s="14"/>
      <c r="IP47" s="14"/>
      <c r="IQ47" s="14"/>
      <c r="IR47" s="14"/>
      <c r="IS47" s="14"/>
      <c r="IT47" s="14"/>
      <c r="IU47" s="14"/>
    </row>
    <row r="48" spans="1:255" ht="12.75">
      <c r="A48" s="37" t="s">
        <v>4</v>
      </c>
      <c r="B48" s="33"/>
      <c r="C48" s="37" t="s">
        <v>442</v>
      </c>
      <c r="D48" s="35">
        <v>451608450</v>
      </c>
      <c r="E48" s="38">
        <v>468969164.84</v>
      </c>
      <c r="F48" s="35">
        <v>484006580</v>
      </c>
      <c r="G48" s="39">
        <f>SUM(G29:G47)</f>
        <v>0.9999999999999999</v>
      </c>
      <c r="H48" s="14" t="s">
        <v>8</v>
      </c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4"/>
      <c r="AY48" s="14"/>
      <c r="AZ48" s="14"/>
      <c r="BA48" s="14"/>
      <c r="BB48" s="14"/>
      <c r="BC48" s="14"/>
      <c r="BD48" s="14"/>
      <c r="BE48" s="14"/>
      <c r="BF48" s="14"/>
      <c r="BG48" s="14"/>
      <c r="BH48" s="14"/>
      <c r="BI48" s="14"/>
      <c r="BJ48" s="14"/>
      <c r="BK48" s="14"/>
      <c r="BL48" s="14"/>
      <c r="BM48" s="14"/>
      <c r="BN48" s="14"/>
      <c r="BO48" s="14"/>
      <c r="BP48" s="14"/>
      <c r="BQ48" s="14"/>
      <c r="BR48" s="14"/>
      <c r="BS48" s="14"/>
      <c r="BT48" s="14"/>
      <c r="BU48" s="14"/>
      <c r="BV48" s="14"/>
      <c r="BW48" s="14"/>
      <c r="BX48" s="14"/>
      <c r="BY48" s="14"/>
      <c r="BZ48" s="14"/>
      <c r="CA48" s="14"/>
      <c r="CB48" s="14"/>
      <c r="CC48" s="14"/>
      <c r="CD48" s="14"/>
      <c r="CE48" s="14"/>
      <c r="CF48" s="14"/>
      <c r="CG48" s="14"/>
      <c r="CH48" s="14"/>
      <c r="CI48" s="14"/>
      <c r="CJ48" s="14"/>
      <c r="CK48" s="14"/>
      <c r="CL48" s="14"/>
      <c r="CM48" s="14"/>
      <c r="CN48" s="14"/>
      <c r="CO48" s="14"/>
      <c r="CP48" s="14"/>
      <c r="CQ48" s="14"/>
      <c r="CR48" s="14"/>
      <c r="CS48" s="14"/>
      <c r="CT48" s="14"/>
      <c r="CU48" s="14"/>
      <c r="CV48" s="14"/>
      <c r="CW48" s="14"/>
      <c r="CX48" s="14"/>
      <c r="CY48" s="14"/>
      <c r="CZ48" s="14"/>
      <c r="DA48" s="14"/>
      <c r="DB48" s="14"/>
      <c r="DC48" s="14"/>
      <c r="DD48" s="14"/>
      <c r="DE48" s="14"/>
      <c r="DF48" s="14"/>
      <c r="DG48" s="14"/>
      <c r="DH48" s="14"/>
      <c r="DI48" s="14"/>
      <c r="DJ48" s="14"/>
      <c r="DK48" s="14"/>
      <c r="DL48" s="14"/>
      <c r="DM48" s="14"/>
      <c r="DN48" s="14"/>
      <c r="DO48" s="14"/>
      <c r="DP48" s="14"/>
      <c r="DQ48" s="14"/>
      <c r="DR48" s="14"/>
      <c r="DS48" s="14"/>
      <c r="DT48" s="14"/>
      <c r="DU48" s="14"/>
      <c r="DV48" s="14"/>
      <c r="DW48" s="14"/>
      <c r="DX48" s="14"/>
      <c r="DY48" s="14"/>
      <c r="DZ48" s="14"/>
      <c r="EA48" s="14"/>
      <c r="EB48" s="14"/>
      <c r="EC48" s="14"/>
      <c r="ED48" s="14"/>
      <c r="EE48" s="14"/>
      <c r="EF48" s="14"/>
      <c r="EG48" s="14"/>
      <c r="EH48" s="14"/>
      <c r="EI48" s="14"/>
      <c r="EJ48" s="14"/>
      <c r="EK48" s="14"/>
      <c r="EL48" s="14"/>
      <c r="EM48" s="14"/>
      <c r="EN48" s="14"/>
      <c r="EO48" s="14"/>
      <c r="EP48" s="14"/>
      <c r="EQ48" s="14"/>
      <c r="ER48" s="14"/>
      <c r="ES48" s="14"/>
      <c r="ET48" s="14"/>
      <c r="EU48" s="14"/>
      <c r="EV48" s="14"/>
      <c r="EW48" s="14"/>
      <c r="EX48" s="14"/>
      <c r="EY48" s="14"/>
      <c r="EZ48" s="14"/>
      <c r="FA48" s="14"/>
      <c r="FB48" s="14"/>
      <c r="FC48" s="14"/>
      <c r="FD48" s="14"/>
      <c r="FE48" s="14"/>
      <c r="FF48" s="14"/>
      <c r="FG48" s="14"/>
      <c r="FH48" s="14"/>
      <c r="FI48" s="14"/>
      <c r="FJ48" s="14"/>
      <c r="FK48" s="14"/>
      <c r="FL48" s="14"/>
      <c r="FM48" s="14"/>
      <c r="FN48" s="14"/>
      <c r="FO48" s="14"/>
      <c r="FP48" s="14"/>
      <c r="FQ48" s="14"/>
      <c r="FR48" s="14"/>
      <c r="FS48" s="14"/>
      <c r="FT48" s="14"/>
      <c r="FU48" s="14"/>
      <c r="FV48" s="14"/>
      <c r="FW48" s="14"/>
      <c r="FX48" s="14"/>
      <c r="FY48" s="14"/>
      <c r="FZ48" s="14"/>
      <c r="GA48" s="14"/>
      <c r="GB48" s="14"/>
      <c r="GC48" s="14"/>
      <c r="GD48" s="14"/>
      <c r="GE48" s="14"/>
      <c r="GF48" s="14"/>
      <c r="GG48" s="14"/>
      <c r="GH48" s="14"/>
      <c r="GI48" s="14"/>
      <c r="GJ48" s="14"/>
      <c r="GK48" s="14"/>
      <c r="GL48" s="14"/>
      <c r="GM48" s="14"/>
      <c r="GN48" s="14"/>
      <c r="GO48" s="14"/>
      <c r="GP48" s="14"/>
      <c r="GQ48" s="14"/>
      <c r="GR48" s="14"/>
      <c r="GS48" s="14"/>
      <c r="GT48" s="14"/>
      <c r="GU48" s="14"/>
      <c r="GV48" s="14"/>
      <c r="GW48" s="14"/>
      <c r="GX48" s="14"/>
      <c r="GY48" s="14"/>
      <c r="GZ48" s="14"/>
      <c r="HA48" s="14"/>
      <c r="HB48" s="14"/>
      <c r="HC48" s="14"/>
      <c r="HD48" s="14"/>
      <c r="HE48" s="14"/>
      <c r="HF48" s="14"/>
      <c r="HG48" s="14"/>
      <c r="HH48" s="14"/>
      <c r="HI48" s="14"/>
      <c r="HJ48" s="14"/>
      <c r="HK48" s="14"/>
      <c r="HL48" s="14"/>
      <c r="HM48" s="14"/>
      <c r="HN48" s="14"/>
      <c r="HO48" s="14"/>
      <c r="HP48" s="14"/>
      <c r="HQ48" s="14"/>
      <c r="HR48" s="14"/>
      <c r="HS48" s="14"/>
      <c r="HT48" s="14"/>
      <c r="HU48" s="14"/>
      <c r="HV48" s="14"/>
      <c r="HW48" s="14"/>
      <c r="HX48" s="14"/>
      <c r="HY48" s="14"/>
      <c r="HZ48" s="14"/>
      <c r="IA48" s="14"/>
      <c r="IB48" s="14"/>
      <c r="IC48" s="14"/>
      <c r="ID48" s="14"/>
      <c r="IE48" s="14"/>
      <c r="IF48" s="14"/>
      <c r="IG48" s="14"/>
      <c r="IH48" s="14"/>
      <c r="II48" s="14"/>
      <c r="IJ48" s="14"/>
      <c r="IK48" s="14"/>
      <c r="IL48" s="14"/>
      <c r="IM48" s="14"/>
      <c r="IN48" s="14"/>
      <c r="IO48" s="14"/>
      <c r="IP48" s="14"/>
      <c r="IQ48" s="14"/>
      <c r="IR48" s="14"/>
      <c r="IS48" s="14"/>
      <c r="IT48" s="14"/>
      <c r="IU48" s="14"/>
    </row>
    <row r="49" spans="1:255" ht="12.75">
      <c r="A49" s="13" t="s">
        <v>4</v>
      </c>
      <c r="B49" s="1"/>
      <c r="C49" s="13" t="s">
        <v>5</v>
      </c>
      <c r="D49" s="3" t="s">
        <v>15</v>
      </c>
      <c r="E49" s="14" t="s">
        <v>15</v>
      </c>
      <c r="F49" s="3" t="s">
        <v>15</v>
      </c>
      <c r="G49" s="19" t="s">
        <v>15</v>
      </c>
      <c r="H49" s="14" t="s">
        <v>18</v>
      </c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  <c r="AY49" s="14"/>
      <c r="AZ49" s="14"/>
      <c r="BA49" s="14"/>
      <c r="BB49" s="14"/>
      <c r="BC49" s="14"/>
      <c r="BD49" s="14"/>
      <c r="BE49" s="14"/>
      <c r="BF49" s="14"/>
      <c r="BG49" s="14"/>
      <c r="BH49" s="14"/>
      <c r="BI49" s="14"/>
      <c r="BJ49" s="14"/>
      <c r="BK49" s="14"/>
      <c r="BL49" s="14"/>
      <c r="BM49" s="14"/>
      <c r="BN49" s="14"/>
      <c r="BO49" s="14"/>
      <c r="BP49" s="14"/>
      <c r="BQ49" s="14"/>
      <c r="BR49" s="14"/>
      <c r="BS49" s="14"/>
      <c r="BT49" s="14"/>
      <c r="BU49" s="14"/>
      <c r="BV49" s="14"/>
      <c r="BW49" s="14"/>
      <c r="BX49" s="14"/>
      <c r="BY49" s="14"/>
      <c r="BZ49" s="14"/>
      <c r="CA49" s="14"/>
      <c r="CB49" s="14"/>
      <c r="CC49" s="14"/>
      <c r="CD49" s="14"/>
      <c r="CE49" s="14"/>
      <c r="CF49" s="14"/>
      <c r="CG49" s="14"/>
      <c r="CH49" s="14"/>
      <c r="CI49" s="14"/>
      <c r="CJ49" s="14"/>
      <c r="CK49" s="14"/>
      <c r="CL49" s="14"/>
      <c r="CM49" s="14"/>
      <c r="CN49" s="14"/>
      <c r="CO49" s="14"/>
      <c r="CP49" s="14"/>
      <c r="CQ49" s="14"/>
      <c r="CR49" s="14"/>
      <c r="CS49" s="14"/>
      <c r="CT49" s="14"/>
      <c r="CU49" s="14"/>
      <c r="CV49" s="14"/>
      <c r="CW49" s="14"/>
      <c r="CX49" s="14"/>
      <c r="CY49" s="14"/>
      <c r="CZ49" s="14"/>
      <c r="DA49" s="14"/>
      <c r="DB49" s="14"/>
      <c r="DC49" s="14"/>
      <c r="DD49" s="14"/>
      <c r="DE49" s="14"/>
      <c r="DF49" s="14"/>
      <c r="DG49" s="14"/>
      <c r="DH49" s="14"/>
      <c r="DI49" s="14"/>
      <c r="DJ49" s="14"/>
      <c r="DK49" s="14"/>
      <c r="DL49" s="14"/>
      <c r="DM49" s="14"/>
      <c r="DN49" s="14"/>
      <c r="DO49" s="14"/>
      <c r="DP49" s="14"/>
      <c r="DQ49" s="14"/>
      <c r="DR49" s="14"/>
      <c r="DS49" s="14"/>
      <c r="DT49" s="14"/>
      <c r="DU49" s="14"/>
      <c r="DV49" s="14"/>
      <c r="DW49" s="14"/>
      <c r="DX49" s="14"/>
      <c r="DY49" s="14"/>
      <c r="DZ49" s="14"/>
      <c r="EA49" s="14"/>
      <c r="EB49" s="14"/>
      <c r="EC49" s="14"/>
      <c r="ED49" s="14"/>
      <c r="EE49" s="14"/>
      <c r="EF49" s="14"/>
      <c r="EG49" s="14"/>
      <c r="EH49" s="14"/>
      <c r="EI49" s="14"/>
      <c r="EJ49" s="14"/>
      <c r="EK49" s="14"/>
      <c r="EL49" s="14"/>
      <c r="EM49" s="14"/>
      <c r="EN49" s="14"/>
      <c r="EO49" s="14"/>
      <c r="EP49" s="14"/>
      <c r="EQ49" s="14"/>
      <c r="ER49" s="14"/>
      <c r="ES49" s="14"/>
      <c r="ET49" s="14"/>
      <c r="EU49" s="14"/>
      <c r="EV49" s="14"/>
      <c r="EW49" s="14"/>
      <c r="EX49" s="14"/>
      <c r="EY49" s="14"/>
      <c r="EZ49" s="14"/>
      <c r="FA49" s="14"/>
      <c r="FB49" s="14"/>
      <c r="FC49" s="14"/>
      <c r="FD49" s="14"/>
      <c r="FE49" s="14"/>
      <c r="FF49" s="14"/>
      <c r="FG49" s="14"/>
      <c r="FH49" s="14"/>
      <c r="FI49" s="14"/>
      <c r="FJ49" s="14"/>
      <c r="FK49" s="14"/>
      <c r="FL49" s="14"/>
      <c r="FM49" s="14"/>
      <c r="FN49" s="14"/>
      <c r="FO49" s="14"/>
      <c r="FP49" s="14"/>
      <c r="FQ49" s="14"/>
      <c r="FR49" s="14"/>
      <c r="FS49" s="14"/>
      <c r="FT49" s="14"/>
      <c r="FU49" s="14"/>
      <c r="FV49" s="14"/>
      <c r="FW49" s="14"/>
      <c r="FX49" s="14"/>
      <c r="FY49" s="14"/>
      <c r="FZ49" s="14"/>
      <c r="GA49" s="14"/>
      <c r="GB49" s="14"/>
      <c r="GC49" s="14"/>
      <c r="GD49" s="14"/>
      <c r="GE49" s="14"/>
      <c r="GF49" s="14"/>
      <c r="GG49" s="14"/>
      <c r="GH49" s="14"/>
      <c r="GI49" s="14"/>
      <c r="GJ49" s="14"/>
      <c r="GK49" s="14"/>
      <c r="GL49" s="14"/>
      <c r="GM49" s="14"/>
      <c r="GN49" s="14"/>
      <c r="GO49" s="14"/>
      <c r="GP49" s="14"/>
      <c r="GQ49" s="14"/>
      <c r="GR49" s="14"/>
      <c r="GS49" s="14"/>
      <c r="GT49" s="14"/>
      <c r="GU49" s="14"/>
      <c r="GV49" s="14"/>
      <c r="GW49" s="14"/>
      <c r="GX49" s="14"/>
      <c r="GY49" s="14"/>
      <c r="GZ49" s="14"/>
      <c r="HA49" s="14"/>
      <c r="HB49" s="14"/>
      <c r="HC49" s="14"/>
      <c r="HD49" s="14"/>
      <c r="HE49" s="14"/>
      <c r="HF49" s="14"/>
      <c r="HG49" s="14"/>
      <c r="HH49" s="14"/>
      <c r="HI49" s="14"/>
      <c r="HJ49" s="14"/>
      <c r="HK49" s="14"/>
      <c r="HL49" s="14"/>
      <c r="HM49" s="14"/>
      <c r="HN49" s="14"/>
      <c r="HO49" s="14"/>
      <c r="HP49" s="14"/>
      <c r="HQ49" s="14"/>
      <c r="HR49" s="14"/>
      <c r="HS49" s="14"/>
      <c r="HT49" s="14"/>
      <c r="HU49" s="14"/>
      <c r="HV49" s="14"/>
      <c r="HW49" s="14"/>
      <c r="HX49" s="14"/>
      <c r="HY49" s="14"/>
      <c r="HZ49" s="14"/>
      <c r="IA49" s="14"/>
      <c r="IB49" s="14"/>
      <c r="IC49" s="14"/>
      <c r="ID49" s="14"/>
      <c r="IE49" s="14"/>
      <c r="IF49" s="14"/>
      <c r="IG49" s="14"/>
      <c r="IH49" s="14"/>
      <c r="II49" s="14"/>
      <c r="IJ49" s="14"/>
      <c r="IK49" s="14"/>
      <c r="IL49" s="14"/>
      <c r="IM49" s="14"/>
      <c r="IN49" s="14"/>
      <c r="IO49" s="14"/>
      <c r="IP49" s="14"/>
      <c r="IQ49" s="14"/>
      <c r="IR49" s="14"/>
      <c r="IS49" s="14"/>
      <c r="IT49" s="14"/>
      <c r="IU49" s="14"/>
    </row>
    <row r="50" spans="1:255" ht="12.75">
      <c r="A50" s="37" t="s">
        <v>4</v>
      </c>
      <c r="B50" s="33"/>
      <c r="C50" s="37" t="s">
        <v>443</v>
      </c>
      <c r="D50" s="35" t="s">
        <v>15</v>
      </c>
      <c r="E50" s="38" t="s">
        <v>15</v>
      </c>
      <c r="F50" s="35" t="s">
        <v>15</v>
      </c>
      <c r="G50" s="39" t="s">
        <v>15</v>
      </c>
      <c r="H50" s="14" t="s">
        <v>1</v>
      </c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4"/>
      <c r="AT50" s="14"/>
      <c r="AU50" s="14"/>
      <c r="AV50" s="14"/>
      <c r="AW50" s="14"/>
      <c r="AX50" s="14"/>
      <c r="AY50" s="14"/>
      <c r="AZ50" s="14"/>
      <c r="BA50" s="14"/>
      <c r="BB50" s="14"/>
      <c r="BC50" s="14"/>
      <c r="BD50" s="14"/>
      <c r="BE50" s="14"/>
      <c r="BF50" s="14"/>
      <c r="BG50" s="14"/>
      <c r="BH50" s="14"/>
      <c r="BI50" s="14"/>
      <c r="BJ50" s="14"/>
      <c r="BK50" s="14"/>
      <c r="BL50" s="14"/>
      <c r="BM50" s="14"/>
      <c r="BN50" s="14"/>
      <c r="BO50" s="14"/>
      <c r="BP50" s="14"/>
      <c r="BQ50" s="14"/>
      <c r="BR50" s="14"/>
      <c r="BS50" s="14"/>
      <c r="BT50" s="14"/>
      <c r="BU50" s="14"/>
      <c r="BV50" s="14"/>
      <c r="BW50" s="14"/>
      <c r="BX50" s="14"/>
      <c r="BY50" s="14"/>
      <c r="BZ50" s="14"/>
      <c r="CA50" s="14"/>
      <c r="CB50" s="14"/>
      <c r="CC50" s="14"/>
      <c r="CD50" s="14"/>
      <c r="CE50" s="14"/>
      <c r="CF50" s="14"/>
      <c r="CG50" s="14"/>
      <c r="CH50" s="14"/>
      <c r="CI50" s="14"/>
      <c r="CJ50" s="14"/>
      <c r="CK50" s="14"/>
      <c r="CL50" s="14"/>
      <c r="CM50" s="14"/>
      <c r="CN50" s="14"/>
      <c r="CO50" s="14"/>
      <c r="CP50" s="14"/>
      <c r="CQ50" s="14"/>
      <c r="CR50" s="14"/>
      <c r="CS50" s="14"/>
      <c r="CT50" s="14"/>
      <c r="CU50" s="14"/>
      <c r="CV50" s="14"/>
      <c r="CW50" s="14"/>
      <c r="CX50" s="14"/>
      <c r="CY50" s="14"/>
      <c r="CZ50" s="14"/>
      <c r="DA50" s="14"/>
      <c r="DB50" s="14"/>
      <c r="DC50" s="14"/>
      <c r="DD50" s="14"/>
      <c r="DE50" s="14"/>
      <c r="DF50" s="14"/>
      <c r="DG50" s="14"/>
      <c r="DH50" s="14"/>
      <c r="DI50" s="14"/>
      <c r="DJ50" s="14"/>
      <c r="DK50" s="14"/>
      <c r="DL50" s="14"/>
      <c r="DM50" s="14"/>
      <c r="DN50" s="14"/>
      <c r="DO50" s="14"/>
      <c r="DP50" s="14"/>
      <c r="DQ50" s="14"/>
      <c r="DR50" s="14"/>
      <c r="DS50" s="14"/>
      <c r="DT50" s="14"/>
      <c r="DU50" s="14"/>
      <c r="DV50" s="14"/>
      <c r="DW50" s="14"/>
      <c r="DX50" s="14"/>
      <c r="DY50" s="14"/>
      <c r="DZ50" s="14"/>
      <c r="EA50" s="14"/>
      <c r="EB50" s="14"/>
      <c r="EC50" s="14"/>
      <c r="ED50" s="14"/>
      <c r="EE50" s="14"/>
      <c r="EF50" s="14"/>
      <c r="EG50" s="14"/>
      <c r="EH50" s="14"/>
      <c r="EI50" s="14"/>
      <c r="EJ50" s="14"/>
      <c r="EK50" s="14"/>
      <c r="EL50" s="14"/>
      <c r="EM50" s="14"/>
      <c r="EN50" s="14"/>
      <c r="EO50" s="14"/>
      <c r="EP50" s="14"/>
      <c r="EQ50" s="14"/>
      <c r="ER50" s="14"/>
      <c r="ES50" s="14"/>
      <c r="ET50" s="14"/>
      <c r="EU50" s="14"/>
      <c r="EV50" s="14"/>
      <c r="EW50" s="14"/>
      <c r="EX50" s="14"/>
      <c r="EY50" s="14"/>
      <c r="EZ50" s="14"/>
      <c r="FA50" s="14"/>
      <c r="FB50" s="14"/>
      <c r="FC50" s="14"/>
      <c r="FD50" s="14"/>
      <c r="FE50" s="14"/>
      <c r="FF50" s="14"/>
      <c r="FG50" s="14"/>
      <c r="FH50" s="14"/>
      <c r="FI50" s="14"/>
      <c r="FJ50" s="14"/>
      <c r="FK50" s="14"/>
      <c r="FL50" s="14"/>
      <c r="FM50" s="14"/>
      <c r="FN50" s="14"/>
      <c r="FO50" s="14"/>
      <c r="FP50" s="14"/>
      <c r="FQ50" s="14"/>
      <c r="FR50" s="14"/>
      <c r="FS50" s="14"/>
      <c r="FT50" s="14"/>
      <c r="FU50" s="14"/>
      <c r="FV50" s="14"/>
      <c r="FW50" s="14"/>
      <c r="FX50" s="14"/>
      <c r="FY50" s="14"/>
      <c r="FZ50" s="14"/>
      <c r="GA50" s="14"/>
      <c r="GB50" s="14"/>
      <c r="GC50" s="14"/>
      <c r="GD50" s="14"/>
      <c r="GE50" s="14"/>
      <c r="GF50" s="14"/>
      <c r="GG50" s="14"/>
      <c r="GH50" s="14"/>
      <c r="GI50" s="14"/>
      <c r="GJ50" s="14"/>
      <c r="GK50" s="14"/>
      <c r="GL50" s="14"/>
      <c r="GM50" s="14"/>
      <c r="GN50" s="14"/>
      <c r="GO50" s="14"/>
      <c r="GP50" s="14"/>
      <c r="GQ50" s="14"/>
      <c r="GR50" s="14"/>
      <c r="GS50" s="14"/>
      <c r="GT50" s="14"/>
      <c r="GU50" s="14"/>
      <c r="GV50" s="14"/>
      <c r="GW50" s="14"/>
      <c r="GX50" s="14"/>
      <c r="GY50" s="14"/>
      <c r="GZ50" s="14"/>
      <c r="HA50" s="14"/>
      <c r="HB50" s="14"/>
      <c r="HC50" s="14"/>
      <c r="HD50" s="14"/>
      <c r="HE50" s="14"/>
      <c r="HF50" s="14"/>
      <c r="HG50" s="14"/>
      <c r="HH50" s="14"/>
      <c r="HI50" s="14"/>
      <c r="HJ50" s="14"/>
      <c r="HK50" s="14"/>
      <c r="HL50" s="14"/>
      <c r="HM50" s="14"/>
      <c r="HN50" s="14"/>
      <c r="HO50" s="14"/>
      <c r="HP50" s="14"/>
      <c r="HQ50" s="14"/>
      <c r="HR50" s="14"/>
      <c r="HS50" s="14"/>
      <c r="HT50" s="14"/>
      <c r="HU50" s="14"/>
      <c r="HV50" s="14"/>
      <c r="HW50" s="14"/>
      <c r="HX50" s="14"/>
      <c r="HY50" s="14"/>
      <c r="HZ50" s="14"/>
      <c r="IA50" s="14"/>
      <c r="IB50" s="14"/>
      <c r="IC50" s="14"/>
      <c r="ID50" s="14"/>
      <c r="IE50" s="14"/>
      <c r="IF50" s="14"/>
      <c r="IG50" s="14"/>
      <c r="IH50" s="14"/>
      <c r="II50" s="14"/>
      <c r="IJ50" s="14"/>
      <c r="IK50" s="14"/>
      <c r="IL50" s="14"/>
      <c r="IM50" s="14"/>
      <c r="IN50" s="14"/>
      <c r="IO50" s="14"/>
      <c r="IP50" s="14"/>
      <c r="IQ50" s="14"/>
      <c r="IR50" s="14"/>
      <c r="IS50" s="14"/>
      <c r="IT50" s="14"/>
      <c r="IU50" s="14"/>
    </row>
    <row r="51" spans="1:255" s="22" customFormat="1" ht="12.75">
      <c r="A51" s="37" t="s">
        <v>407</v>
      </c>
      <c r="B51" s="33"/>
      <c r="C51" s="37" t="s">
        <v>408</v>
      </c>
      <c r="D51" s="35">
        <v>10590000</v>
      </c>
      <c r="E51" s="38">
        <v>5118520.95</v>
      </c>
      <c r="F51" s="35">
        <v>15676000</v>
      </c>
      <c r="G51" s="39">
        <f aca="true" t="shared" si="2" ref="G51:G61">F51/investice</f>
        <v>0.06378632638611968</v>
      </c>
      <c r="H51" s="23" t="s">
        <v>18</v>
      </c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3"/>
      <c r="AS51" s="23"/>
      <c r="AT51" s="23"/>
      <c r="AU51" s="23"/>
      <c r="AV51" s="23"/>
      <c r="AW51" s="23"/>
      <c r="AX51" s="23"/>
      <c r="AY51" s="23"/>
      <c r="AZ51" s="23"/>
      <c r="BA51" s="23"/>
      <c r="BB51" s="23"/>
      <c r="BC51" s="23"/>
      <c r="BD51" s="23"/>
      <c r="BE51" s="23"/>
      <c r="BF51" s="23"/>
      <c r="BG51" s="23"/>
      <c r="BH51" s="23"/>
      <c r="BI51" s="23"/>
      <c r="BJ51" s="23"/>
      <c r="BK51" s="23"/>
      <c r="BL51" s="23"/>
      <c r="BM51" s="23"/>
      <c r="BN51" s="23"/>
      <c r="BO51" s="23"/>
      <c r="BP51" s="23"/>
      <c r="BQ51" s="23"/>
      <c r="BR51" s="23"/>
      <c r="BS51" s="23"/>
      <c r="BT51" s="23"/>
      <c r="BU51" s="23"/>
      <c r="BV51" s="23"/>
      <c r="BW51" s="23"/>
      <c r="BX51" s="23"/>
      <c r="BY51" s="23"/>
      <c r="BZ51" s="23"/>
      <c r="CA51" s="23"/>
      <c r="CB51" s="23"/>
      <c r="CC51" s="23"/>
      <c r="CD51" s="23"/>
      <c r="CE51" s="23"/>
      <c r="CF51" s="23"/>
      <c r="CG51" s="23"/>
      <c r="CH51" s="23"/>
      <c r="CI51" s="23"/>
      <c r="CJ51" s="23"/>
      <c r="CK51" s="23"/>
      <c r="CL51" s="23"/>
      <c r="CM51" s="23"/>
      <c r="CN51" s="23"/>
      <c r="CO51" s="23"/>
      <c r="CP51" s="23"/>
      <c r="CQ51" s="23"/>
      <c r="CR51" s="23"/>
      <c r="CS51" s="23"/>
      <c r="CT51" s="23"/>
      <c r="CU51" s="23"/>
      <c r="CV51" s="23"/>
      <c r="CW51" s="23"/>
      <c r="CX51" s="23"/>
      <c r="CY51" s="23"/>
      <c r="CZ51" s="23"/>
      <c r="DA51" s="23"/>
      <c r="DB51" s="23"/>
      <c r="DC51" s="23"/>
      <c r="DD51" s="23"/>
      <c r="DE51" s="23"/>
      <c r="DF51" s="23"/>
      <c r="DG51" s="23"/>
      <c r="DH51" s="23"/>
      <c r="DI51" s="23"/>
      <c r="DJ51" s="23"/>
      <c r="DK51" s="23"/>
      <c r="DL51" s="23"/>
      <c r="DM51" s="23"/>
      <c r="DN51" s="23"/>
      <c r="DO51" s="23"/>
      <c r="DP51" s="23"/>
      <c r="DQ51" s="23"/>
      <c r="DR51" s="23"/>
      <c r="DS51" s="23"/>
      <c r="DT51" s="23"/>
      <c r="DU51" s="23"/>
      <c r="DV51" s="23"/>
      <c r="DW51" s="23"/>
      <c r="DX51" s="23"/>
      <c r="DY51" s="23"/>
      <c r="DZ51" s="23"/>
      <c r="EA51" s="23"/>
      <c r="EB51" s="23"/>
      <c r="EC51" s="23"/>
      <c r="ED51" s="23"/>
      <c r="EE51" s="23"/>
      <c r="EF51" s="23"/>
      <c r="EG51" s="23"/>
      <c r="EH51" s="23"/>
      <c r="EI51" s="23"/>
      <c r="EJ51" s="23"/>
      <c r="EK51" s="23"/>
      <c r="EL51" s="23"/>
      <c r="EM51" s="23"/>
      <c r="EN51" s="23"/>
      <c r="EO51" s="23"/>
      <c r="EP51" s="23"/>
      <c r="EQ51" s="23"/>
      <c r="ER51" s="23"/>
      <c r="ES51" s="23"/>
      <c r="ET51" s="23"/>
      <c r="EU51" s="23"/>
      <c r="EV51" s="23"/>
      <c r="EW51" s="23"/>
      <c r="EX51" s="23"/>
      <c r="EY51" s="23"/>
      <c r="EZ51" s="23"/>
      <c r="FA51" s="23"/>
      <c r="FB51" s="23"/>
      <c r="FC51" s="23"/>
      <c r="FD51" s="23"/>
      <c r="FE51" s="23"/>
      <c r="FF51" s="23"/>
      <c r="FG51" s="23"/>
      <c r="FH51" s="23"/>
      <c r="FI51" s="23"/>
      <c r="FJ51" s="23"/>
      <c r="FK51" s="23"/>
      <c r="FL51" s="23"/>
      <c r="FM51" s="23"/>
      <c r="FN51" s="23"/>
      <c r="FO51" s="23"/>
      <c r="FP51" s="23"/>
      <c r="FQ51" s="23"/>
      <c r="FR51" s="23"/>
      <c r="FS51" s="23"/>
      <c r="FT51" s="23"/>
      <c r="FU51" s="23"/>
      <c r="FV51" s="23"/>
      <c r="FW51" s="23"/>
      <c r="FX51" s="23"/>
      <c r="FY51" s="23"/>
      <c r="FZ51" s="23"/>
      <c r="GA51" s="23"/>
      <c r="GB51" s="23"/>
      <c r="GC51" s="23"/>
      <c r="GD51" s="23"/>
      <c r="GE51" s="23"/>
      <c r="GF51" s="23"/>
      <c r="GG51" s="23"/>
      <c r="GH51" s="23"/>
      <c r="GI51" s="23"/>
      <c r="GJ51" s="23"/>
      <c r="GK51" s="23"/>
      <c r="GL51" s="23"/>
      <c r="GM51" s="23"/>
      <c r="GN51" s="23"/>
      <c r="GO51" s="23"/>
      <c r="GP51" s="23"/>
      <c r="GQ51" s="23"/>
      <c r="GR51" s="23"/>
      <c r="GS51" s="23"/>
      <c r="GT51" s="23"/>
      <c r="GU51" s="23"/>
      <c r="GV51" s="23"/>
      <c r="GW51" s="23"/>
      <c r="GX51" s="23"/>
      <c r="GY51" s="23"/>
      <c r="GZ51" s="23"/>
      <c r="HA51" s="23"/>
      <c r="HB51" s="23"/>
      <c r="HC51" s="23"/>
      <c r="HD51" s="23"/>
      <c r="HE51" s="23"/>
      <c r="HF51" s="23"/>
      <c r="HG51" s="23"/>
      <c r="HH51" s="23"/>
      <c r="HI51" s="23"/>
      <c r="HJ51" s="23"/>
      <c r="HK51" s="23"/>
      <c r="HL51" s="23"/>
      <c r="HM51" s="23"/>
      <c r="HN51" s="23"/>
      <c r="HO51" s="23"/>
      <c r="HP51" s="23"/>
      <c r="HQ51" s="23"/>
      <c r="HR51" s="23"/>
      <c r="HS51" s="23"/>
      <c r="HT51" s="23"/>
      <c r="HU51" s="23"/>
      <c r="HV51" s="23"/>
      <c r="HW51" s="23"/>
      <c r="HX51" s="23"/>
      <c r="HY51" s="23"/>
      <c r="HZ51" s="23"/>
      <c r="IA51" s="23"/>
      <c r="IB51" s="23"/>
      <c r="IC51" s="23"/>
      <c r="ID51" s="23"/>
      <c r="IE51" s="23"/>
      <c r="IF51" s="23"/>
      <c r="IG51" s="23"/>
      <c r="IH51" s="23"/>
      <c r="II51" s="23"/>
      <c r="IJ51" s="23"/>
      <c r="IK51" s="23"/>
      <c r="IL51" s="23"/>
      <c r="IM51" s="23"/>
      <c r="IN51" s="23"/>
      <c r="IO51" s="23"/>
      <c r="IP51" s="23"/>
      <c r="IQ51" s="23"/>
      <c r="IR51" s="23"/>
      <c r="IS51" s="23"/>
      <c r="IT51" s="23"/>
      <c r="IU51" s="23"/>
    </row>
    <row r="52" spans="1:255" s="22" customFormat="1" ht="12.75">
      <c r="A52" s="37" t="s">
        <v>411</v>
      </c>
      <c r="B52" s="33"/>
      <c r="C52" s="37" t="s">
        <v>412</v>
      </c>
      <c r="D52" s="35">
        <v>2570000</v>
      </c>
      <c r="E52" s="38">
        <v>2640028</v>
      </c>
      <c r="F52" s="35">
        <v>21120000</v>
      </c>
      <c r="G52" s="39">
        <f t="shared" si="2"/>
        <v>0.08593819936685683</v>
      </c>
      <c r="H52" s="23" t="s">
        <v>18</v>
      </c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3"/>
      <c r="AS52" s="23"/>
      <c r="AT52" s="23"/>
      <c r="AU52" s="23"/>
      <c r="AV52" s="23"/>
      <c r="AW52" s="23"/>
      <c r="AX52" s="23"/>
      <c r="AY52" s="23"/>
      <c r="AZ52" s="23"/>
      <c r="BA52" s="23"/>
      <c r="BB52" s="23"/>
      <c r="BC52" s="23"/>
      <c r="BD52" s="23"/>
      <c r="BE52" s="23"/>
      <c r="BF52" s="23"/>
      <c r="BG52" s="23"/>
      <c r="BH52" s="23"/>
      <c r="BI52" s="23"/>
      <c r="BJ52" s="23"/>
      <c r="BK52" s="23"/>
      <c r="BL52" s="23"/>
      <c r="BM52" s="23"/>
      <c r="BN52" s="23"/>
      <c r="BO52" s="23"/>
      <c r="BP52" s="23"/>
      <c r="BQ52" s="23"/>
      <c r="BR52" s="23"/>
      <c r="BS52" s="23"/>
      <c r="BT52" s="23"/>
      <c r="BU52" s="23"/>
      <c r="BV52" s="23"/>
      <c r="BW52" s="23"/>
      <c r="BX52" s="23"/>
      <c r="BY52" s="23"/>
      <c r="BZ52" s="23"/>
      <c r="CA52" s="23"/>
      <c r="CB52" s="23"/>
      <c r="CC52" s="23"/>
      <c r="CD52" s="23"/>
      <c r="CE52" s="23"/>
      <c r="CF52" s="23"/>
      <c r="CG52" s="23"/>
      <c r="CH52" s="23"/>
      <c r="CI52" s="23"/>
      <c r="CJ52" s="23"/>
      <c r="CK52" s="23"/>
      <c r="CL52" s="23"/>
      <c r="CM52" s="23"/>
      <c r="CN52" s="23"/>
      <c r="CO52" s="23"/>
      <c r="CP52" s="23"/>
      <c r="CQ52" s="23"/>
      <c r="CR52" s="23"/>
      <c r="CS52" s="23"/>
      <c r="CT52" s="23"/>
      <c r="CU52" s="23"/>
      <c r="CV52" s="23"/>
      <c r="CW52" s="23"/>
      <c r="CX52" s="23"/>
      <c r="CY52" s="23"/>
      <c r="CZ52" s="23"/>
      <c r="DA52" s="23"/>
      <c r="DB52" s="23"/>
      <c r="DC52" s="23"/>
      <c r="DD52" s="23"/>
      <c r="DE52" s="23"/>
      <c r="DF52" s="23"/>
      <c r="DG52" s="23"/>
      <c r="DH52" s="23"/>
      <c r="DI52" s="23"/>
      <c r="DJ52" s="23"/>
      <c r="DK52" s="23"/>
      <c r="DL52" s="23"/>
      <c r="DM52" s="23"/>
      <c r="DN52" s="23"/>
      <c r="DO52" s="23"/>
      <c r="DP52" s="23"/>
      <c r="DQ52" s="23"/>
      <c r="DR52" s="23"/>
      <c r="DS52" s="23"/>
      <c r="DT52" s="23"/>
      <c r="DU52" s="23"/>
      <c r="DV52" s="23"/>
      <c r="DW52" s="23"/>
      <c r="DX52" s="23"/>
      <c r="DY52" s="23"/>
      <c r="DZ52" s="23"/>
      <c r="EA52" s="23"/>
      <c r="EB52" s="23"/>
      <c r="EC52" s="23"/>
      <c r="ED52" s="23"/>
      <c r="EE52" s="23"/>
      <c r="EF52" s="23"/>
      <c r="EG52" s="23"/>
      <c r="EH52" s="23"/>
      <c r="EI52" s="23"/>
      <c r="EJ52" s="23"/>
      <c r="EK52" s="23"/>
      <c r="EL52" s="23"/>
      <c r="EM52" s="23"/>
      <c r="EN52" s="23"/>
      <c r="EO52" s="23"/>
      <c r="EP52" s="23"/>
      <c r="EQ52" s="23"/>
      <c r="ER52" s="23"/>
      <c r="ES52" s="23"/>
      <c r="ET52" s="23"/>
      <c r="EU52" s="23"/>
      <c r="EV52" s="23"/>
      <c r="EW52" s="23"/>
      <c r="EX52" s="23"/>
      <c r="EY52" s="23"/>
      <c r="EZ52" s="23"/>
      <c r="FA52" s="23"/>
      <c r="FB52" s="23"/>
      <c r="FC52" s="23"/>
      <c r="FD52" s="23"/>
      <c r="FE52" s="23"/>
      <c r="FF52" s="23"/>
      <c r="FG52" s="23"/>
      <c r="FH52" s="23"/>
      <c r="FI52" s="23"/>
      <c r="FJ52" s="23"/>
      <c r="FK52" s="23"/>
      <c r="FL52" s="23"/>
      <c r="FM52" s="23"/>
      <c r="FN52" s="23"/>
      <c r="FO52" s="23"/>
      <c r="FP52" s="23"/>
      <c r="FQ52" s="23"/>
      <c r="FR52" s="23"/>
      <c r="FS52" s="23"/>
      <c r="FT52" s="23"/>
      <c r="FU52" s="23"/>
      <c r="FV52" s="23"/>
      <c r="FW52" s="23"/>
      <c r="FX52" s="23"/>
      <c r="FY52" s="23"/>
      <c r="FZ52" s="23"/>
      <c r="GA52" s="23"/>
      <c r="GB52" s="23"/>
      <c r="GC52" s="23"/>
      <c r="GD52" s="23"/>
      <c r="GE52" s="23"/>
      <c r="GF52" s="23"/>
      <c r="GG52" s="23"/>
      <c r="GH52" s="23"/>
      <c r="GI52" s="23"/>
      <c r="GJ52" s="23"/>
      <c r="GK52" s="23"/>
      <c r="GL52" s="23"/>
      <c r="GM52" s="23"/>
      <c r="GN52" s="23"/>
      <c r="GO52" s="23"/>
      <c r="GP52" s="23"/>
      <c r="GQ52" s="23"/>
      <c r="GR52" s="23"/>
      <c r="GS52" s="23"/>
      <c r="GT52" s="23"/>
      <c r="GU52" s="23"/>
      <c r="GV52" s="23"/>
      <c r="GW52" s="23"/>
      <c r="GX52" s="23"/>
      <c r="GY52" s="23"/>
      <c r="GZ52" s="23"/>
      <c r="HA52" s="23"/>
      <c r="HB52" s="23"/>
      <c r="HC52" s="23"/>
      <c r="HD52" s="23"/>
      <c r="HE52" s="23"/>
      <c r="HF52" s="23"/>
      <c r="HG52" s="23"/>
      <c r="HH52" s="23"/>
      <c r="HI52" s="23"/>
      <c r="HJ52" s="23"/>
      <c r="HK52" s="23"/>
      <c r="HL52" s="23"/>
      <c r="HM52" s="23"/>
      <c r="HN52" s="23"/>
      <c r="HO52" s="23"/>
      <c r="HP52" s="23"/>
      <c r="HQ52" s="23"/>
      <c r="HR52" s="23"/>
      <c r="HS52" s="23"/>
      <c r="HT52" s="23"/>
      <c r="HU52" s="23"/>
      <c r="HV52" s="23"/>
      <c r="HW52" s="23"/>
      <c r="HX52" s="23"/>
      <c r="HY52" s="23"/>
      <c r="HZ52" s="23"/>
      <c r="IA52" s="23"/>
      <c r="IB52" s="23"/>
      <c r="IC52" s="23"/>
      <c r="ID52" s="23"/>
      <c r="IE52" s="23"/>
      <c r="IF52" s="23"/>
      <c r="IG52" s="23"/>
      <c r="IH52" s="23"/>
      <c r="II52" s="23"/>
      <c r="IJ52" s="23"/>
      <c r="IK52" s="23"/>
      <c r="IL52" s="23"/>
      <c r="IM52" s="23"/>
      <c r="IN52" s="23"/>
      <c r="IO52" s="23"/>
      <c r="IP52" s="23"/>
      <c r="IQ52" s="23"/>
      <c r="IR52" s="23"/>
      <c r="IS52" s="23"/>
      <c r="IT52" s="23"/>
      <c r="IU52" s="23"/>
    </row>
    <row r="53" spans="1:255" ht="12.75">
      <c r="A53" s="37" t="s">
        <v>413</v>
      </c>
      <c r="B53" s="33"/>
      <c r="C53" s="37" t="s">
        <v>414</v>
      </c>
      <c r="D53" s="35">
        <v>456000</v>
      </c>
      <c r="E53" s="38">
        <v>291325</v>
      </c>
      <c r="F53" s="35">
        <v>11863000</v>
      </c>
      <c r="G53" s="39">
        <f t="shared" si="2"/>
        <v>0.048271063403836294</v>
      </c>
      <c r="H53" s="14" t="s">
        <v>18</v>
      </c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  <c r="AY53" s="14"/>
      <c r="AZ53" s="14"/>
      <c r="BA53" s="14"/>
      <c r="BB53" s="14"/>
      <c r="BC53" s="14"/>
      <c r="BD53" s="14"/>
      <c r="BE53" s="14"/>
      <c r="BF53" s="14"/>
      <c r="BG53" s="14"/>
      <c r="BH53" s="14"/>
      <c r="BI53" s="14"/>
      <c r="BJ53" s="14"/>
      <c r="BK53" s="14"/>
      <c r="BL53" s="14"/>
      <c r="BM53" s="14"/>
      <c r="BN53" s="14"/>
      <c r="BO53" s="14"/>
      <c r="BP53" s="14"/>
      <c r="BQ53" s="14"/>
      <c r="BR53" s="14"/>
      <c r="BS53" s="14"/>
      <c r="BT53" s="14"/>
      <c r="BU53" s="14"/>
      <c r="BV53" s="14"/>
      <c r="BW53" s="14"/>
      <c r="BX53" s="14"/>
      <c r="BY53" s="14"/>
      <c r="BZ53" s="14"/>
      <c r="CA53" s="14"/>
      <c r="CB53" s="14"/>
      <c r="CC53" s="14"/>
      <c r="CD53" s="14"/>
      <c r="CE53" s="14"/>
      <c r="CF53" s="14"/>
      <c r="CG53" s="14"/>
      <c r="CH53" s="14"/>
      <c r="CI53" s="14"/>
      <c r="CJ53" s="14"/>
      <c r="CK53" s="14"/>
      <c r="CL53" s="14"/>
      <c r="CM53" s="14"/>
      <c r="CN53" s="14"/>
      <c r="CO53" s="14"/>
      <c r="CP53" s="14"/>
      <c r="CQ53" s="14"/>
      <c r="CR53" s="14"/>
      <c r="CS53" s="14"/>
      <c r="CT53" s="14"/>
      <c r="CU53" s="14"/>
      <c r="CV53" s="14"/>
      <c r="CW53" s="14"/>
      <c r="CX53" s="14"/>
      <c r="CY53" s="14"/>
      <c r="CZ53" s="14"/>
      <c r="DA53" s="14"/>
      <c r="DB53" s="14"/>
      <c r="DC53" s="14"/>
      <c r="DD53" s="14"/>
      <c r="DE53" s="14"/>
      <c r="DF53" s="14"/>
      <c r="DG53" s="14"/>
      <c r="DH53" s="14"/>
      <c r="DI53" s="14"/>
      <c r="DJ53" s="14"/>
      <c r="DK53" s="14"/>
      <c r="DL53" s="14"/>
      <c r="DM53" s="14"/>
      <c r="DN53" s="14"/>
      <c r="DO53" s="14"/>
      <c r="DP53" s="14"/>
      <c r="DQ53" s="14"/>
      <c r="DR53" s="14"/>
      <c r="DS53" s="14"/>
      <c r="DT53" s="14"/>
      <c r="DU53" s="14"/>
      <c r="DV53" s="14"/>
      <c r="DW53" s="14"/>
      <c r="DX53" s="14"/>
      <c r="DY53" s="14"/>
      <c r="DZ53" s="14"/>
      <c r="EA53" s="14"/>
      <c r="EB53" s="14"/>
      <c r="EC53" s="14"/>
      <c r="ED53" s="14"/>
      <c r="EE53" s="14"/>
      <c r="EF53" s="14"/>
      <c r="EG53" s="14"/>
      <c r="EH53" s="14"/>
      <c r="EI53" s="14"/>
      <c r="EJ53" s="14"/>
      <c r="EK53" s="14"/>
      <c r="EL53" s="14"/>
      <c r="EM53" s="14"/>
      <c r="EN53" s="14"/>
      <c r="EO53" s="14"/>
      <c r="EP53" s="14"/>
      <c r="EQ53" s="14"/>
      <c r="ER53" s="14"/>
      <c r="ES53" s="14"/>
      <c r="ET53" s="14"/>
      <c r="EU53" s="14"/>
      <c r="EV53" s="14"/>
      <c r="EW53" s="14"/>
      <c r="EX53" s="14"/>
      <c r="EY53" s="14"/>
      <c r="EZ53" s="14"/>
      <c r="FA53" s="14"/>
      <c r="FB53" s="14"/>
      <c r="FC53" s="14"/>
      <c r="FD53" s="14"/>
      <c r="FE53" s="14"/>
      <c r="FF53" s="14"/>
      <c r="FG53" s="14"/>
      <c r="FH53" s="14"/>
      <c r="FI53" s="14"/>
      <c r="FJ53" s="14"/>
      <c r="FK53" s="14"/>
      <c r="FL53" s="14"/>
      <c r="FM53" s="14"/>
      <c r="FN53" s="14"/>
      <c r="FO53" s="14"/>
      <c r="FP53" s="14"/>
      <c r="FQ53" s="14"/>
      <c r="FR53" s="14"/>
      <c r="FS53" s="14"/>
      <c r="FT53" s="14"/>
      <c r="FU53" s="14"/>
      <c r="FV53" s="14"/>
      <c r="FW53" s="14"/>
      <c r="FX53" s="14"/>
      <c r="FY53" s="14"/>
      <c r="FZ53" s="14"/>
      <c r="GA53" s="14"/>
      <c r="GB53" s="14"/>
      <c r="GC53" s="14"/>
      <c r="GD53" s="14"/>
      <c r="GE53" s="14"/>
      <c r="GF53" s="14"/>
      <c r="GG53" s="14"/>
      <c r="GH53" s="14"/>
      <c r="GI53" s="14"/>
      <c r="GJ53" s="14"/>
      <c r="GK53" s="14"/>
      <c r="GL53" s="14"/>
      <c r="GM53" s="14"/>
      <c r="GN53" s="14"/>
      <c r="GO53" s="14"/>
      <c r="GP53" s="14"/>
      <c r="GQ53" s="14"/>
      <c r="GR53" s="14"/>
      <c r="GS53" s="14"/>
      <c r="GT53" s="14"/>
      <c r="GU53" s="14"/>
      <c r="GV53" s="14"/>
      <c r="GW53" s="14"/>
      <c r="GX53" s="14"/>
      <c r="GY53" s="14"/>
      <c r="GZ53" s="14"/>
      <c r="HA53" s="14"/>
      <c r="HB53" s="14"/>
      <c r="HC53" s="14"/>
      <c r="HD53" s="14"/>
      <c r="HE53" s="14"/>
      <c r="HF53" s="14"/>
      <c r="HG53" s="14"/>
      <c r="HH53" s="14"/>
      <c r="HI53" s="14"/>
      <c r="HJ53" s="14"/>
      <c r="HK53" s="14"/>
      <c r="HL53" s="14"/>
      <c r="HM53" s="14"/>
      <c r="HN53" s="14"/>
      <c r="HO53" s="14"/>
      <c r="HP53" s="14"/>
      <c r="HQ53" s="14"/>
      <c r="HR53" s="14"/>
      <c r="HS53" s="14"/>
      <c r="HT53" s="14"/>
      <c r="HU53" s="14"/>
      <c r="HV53" s="14"/>
      <c r="HW53" s="14"/>
      <c r="HX53" s="14"/>
      <c r="HY53" s="14"/>
      <c r="HZ53" s="14"/>
      <c r="IA53" s="14"/>
      <c r="IB53" s="14"/>
      <c r="IC53" s="14"/>
      <c r="ID53" s="14"/>
      <c r="IE53" s="14"/>
      <c r="IF53" s="14"/>
      <c r="IG53" s="14"/>
      <c r="IH53" s="14"/>
      <c r="II53" s="14"/>
      <c r="IJ53" s="14"/>
      <c r="IK53" s="14"/>
      <c r="IL53" s="14"/>
      <c r="IM53" s="14"/>
      <c r="IN53" s="14"/>
      <c r="IO53" s="14"/>
      <c r="IP53" s="14"/>
      <c r="IQ53" s="14"/>
      <c r="IR53" s="14"/>
      <c r="IS53" s="14"/>
      <c r="IT53" s="14"/>
      <c r="IU53" s="14"/>
    </row>
    <row r="54" spans="1:255" s="22" customFormat="1" ht="12.75">
      <c r="A54" s="37" t="s">
        <v>415</v>
      </c>
      <c r="B54" s="33"/>
      <c r="C54" s="37" t="s">
        <v>416</v>
      </c>
      <c r="D54" s="35">
        <v>17790000</v>
      </c>
      <c r="E54" s="38">
        <v>28237909.72</v>
      </c>
      <c r="F54" s="35">
        <v>20040000</v>
      </c>
      <c r="G54" s="39">
        <f t="shared" si="2"/>
        <v>0.08154363235377893</v>
      </c>
      <c r="H54" s="23" t="s">
        <v>18</v>
      </c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3"/>
      <c r="AS54" s="23"/>
      <c r="AT54" s="23"/>
      <c r="AU54" s="23"/>
      <c r="AV54" s="23"/>
      <c r="AW54" s="23"/>
      <c r="AX54" s="23"/>
      <c r="AY54" s="23"/>
      <c r="AZ54" s="23"/>
      <c r="BA54" s="23"/>
      <c r="BB54" s="23"/>
      <c r="BC54" s="23"/>
      <c r="BD54" s="23"/>
      <c r="BE54" s="23"/>
      <c r="BF54" s="23"/>
      <c r="BG54" s="23"/>
      <c r="BH54" s="23"/>
      <c r="BI54" s="23"/>
      <c r="BJ54" s="23"/>
      <c r="BK54" s="23"/>
      <c r="BL54" s="23"/>
      <c r="BM54" s="23"/>
      <c r="BN54" s="23"/>
      <c r="BO54" s="23"/>
      <c r="BP54" s="23"/>
      <c r="BQ54" s="23"/>
      <c r="BR54" s="23"/>
      <c r="BS54" s="23"/>
      <c r="BT54" s="23"/>
      <c r="BU54" s="23"/>
      <c r="BV54" s="23"/>
      <c r="BW54" s="23"/>
      <c r="BX54" s="23"/>
      <c r="BY54" s="23"/>
      <c r="BZ54" s="23"/>
      <c r="CA54" s="23"/>
      <c r="CB54" s="23"/>
      <c r="CC54" s="23"/>
      <c r="CD54" s="23"/>
      <c r="CE54" s="23"/>
      <c r="CF54" s="23"/>
      <c r="CG54" s="23"/>
      <c r="CH54" s="23"/>
      <c r="CI54" s="23"/>
      <c r="CJ54" s="23"/>
      <c r="CK54" s="23"/>
      <c r="CL54" s="23"/>
      <c r="CM54" s="23"/>
      <c r="CN54" s="23"/>
      <c r="CO54" s="23"/>
      <c r="CP54" s="23"/>
      <c r="CQ54" s="23"/>
      <c r="CR54" s="23"/>
      <c r="CS54" s="23"/>
      <c r="CT54" s="23"/>
      <c r="CU54" s="23"/>
      <c r="CV54" s="23"/>
      <c r="CW54" s="23"/>
      <c r="CX54" s="23"/>
      <c r="CY54" s="23"/>
      <c r="CZ54" s="23"/>
      <c r="DA54" s="23"/>
      <c r="DB54" s="23"/>
      <c r="DC54" s="23"/>
      <c r="DD54" s="23"/>
      <c r="DE54" s="23"/>
      <c r="DF54" s="23"/>
      <c r="DG54" s="23"/>
      <c r="DH54" s="23"/>
      <c r="DI54" s="23"/>
      <c r="DJ54" s="23"/>
      <c r="DK54" s="23"/>
      <c r="DL54" s="23"/>
      <c r="DM54" s="23"/>
      <c r="DN54" s="23"/>
      <c r="DO54" s="23"/>
      <c r="DP54" s="23"/>
      <c r="DQ54" s="23"/>
      <c r="DR54" s="23"/>
      <c r="DS54" s="23"/>
      <c r="DT54" s="23"/>
      <c r="DU54" s="23"/>
      <c r="DV54" s="23"/>
      <c r="DW54" s="23"/>
      <c r="DX54" s="23"/>
      <c r="DY54" s="23"/>
      <c r="DZ54" s="23"/>
      <c r="EA54" s="23"/>
      <c r="EB54" s="23"/>
      <c r="EC54" s="23"/>
      <c r="ED54" s="23"/>
      <c r="EE54" s="23"/>
      <c r="EF54" s="23"/>
      <c r="EG54" s="23"/>
      <c r="EH54" s="23"/>
      <c r="EI54" s="23"/>
      <c r="EJ54" s="23"/>
      <c r="EK54" s="23"/>
      <c r="EL54" s="23"/>
      <c r="EM54" s="23"/>
      <c r="EN54" s="23"/>
      <c r="EO54" s="23"/>
      <c r="EP54" s="23"/>
      <c r="EQ54" s="23"/>
      <c r="ER54" s="23"/>
      <c r="ES54" s="23"/>
      <c r="ET54" s="23"/>
      <c r="EU54" s="23"/>
      <c r="EV54" s="23"/>
      <c r="EW54" s="23"/>
      <c r="EX54" s="23"/>
      <c r="EY54" s="23"/>
      <c r="EZ54" s="23"/>
      <c r="FA54" s="23"/>
      <c r="FB54" s="23"/>
      <c r="FC54" s="23"/>
      <c r="FD54" s="23"/>
      <c r="FE54" s="23"/>
      <c r="FF54" s="23"/>
      <c r="FG54" s="23"/>
      <c r="FH54" s="23"/>
      <c r="FI54" s="23"/>
      <c r="FJ54" s="23"/>
      <c r="FK54" s="23"/>
      <c r="FL54" s="23"/>
      <c r="FM54" s="23"/>
      <c r="FN54" s="23"/>
      <c r="FO54" s="23"/>
      <c r="FP54" s="23"/>
      <c r="FQ54" s="23"/>
      <c r="FR54" s="23"/>
      <c r="FS54" s="23"/>
      <c r="FT54" s="23"/>
      <c r="FU54" s="23"/>
      <c r="FV54" s="23"/>
      <c r="FW54" s="23"/>
      <c r="FX54" s="23"/>
      <c r="FY54" s="23"/>
      <c r="FZ54" s="23"/>
      <c r="GA54" s="23"/>
      <c r="GB54" s="23"/>
      <c r="GC54" s="23"/>
      <c r="GD54" s="23"/>
      <c r="GE54" s="23"/>
      <c r="GF54" s="23"/>
      <c r="GG54" s="23"/>
      <c r="GH54" s="23"/>
      <c r="GI54" s="23"/>
      <c r="GJ54" s="23"/>
      <c r="GK54" s="23"/>
      <c r="GL54" s="23"/>
      <c r="GM54" s="23"/>
      <c r="GN54" s="23"/>
      <c r="GO54" s="23"/>
      <c r="GP54" s="23"/>
      <c r="GQ54" s="23"/>
      <c r="GR54" s="23"/>
      <c r="GS54" s="23"/>
      <c r="GT54" s="23"/>
      <c r="GU54" s="23"/>
      <c r="GV54" s="23"/>
      <c r="GW54" s="23"/>
      <c r="GX54" s="23"/>
      <c r="GY54" s="23"/>
      <c r="GZ54" s="23"/>
      <c r="HA54" s="23"/>
      <c r="HB54" s="23"/>
      <c r="HC54" s="23"/>
      <c r="HD54" s="23"/>
      <c r="HE54" s="23"/>
      <c r="HF54" s="23"/>
      <c r="HG54" s="23"/>
      <c r="HH54" s="23"/>
      <c r="HI54" s="23"/>
      <c r="HJ54" s="23"/>
      <c r="HK54" s="23"/>
      <c r="HL54" s="23"/>
      <c r="HM54" s="23"/>
      <c r="HN54" s="23"/>
      <c r="HO54" s="23"/>
      <c r="HP54" s="23"/>
      <c r="HQ54" s="23"/>
      <c r="HR54" s="23"/>
      <c r="HS54" s="23"/>
      <c r="HT54" s="23"/>
      <c r="HU54" s="23"/>
      <c r="HV54" s="23"/>
      <c r="HW54" s="23"/>
      <c r="HX54" s="23"/>
      <c r="HY54" s="23"/>
      <c r="HZ54" s="23"/>
      <c r="IA54" s="23"/>
      <c r="IB54" s="23"/>
      <c r="IC54" s="23"/>
      <c r="ID54" s="23"/>
      <c r="IE54" s="23"/>
      <c r="IF54" s="23"/>
      <c r="IG54" s="23"/>
      <c r="IH54" s="23"/>
      <c r="II54" s="23"/>
      <c r="IJ54" s="23"/>
      <c r="IK54" s="23"/>
      <c r="IL54" s="23"/>
      <c r="IM54" s="23"/>
      <c r="IN54" s="23"/>
      <c r="IO54" s="23"/>
      <c r="IP54" s="23"/>
      <c r="IQ54" s="23"/>
      <c r="IR54" s="23"/>
      <c r="IS54" s="23"/>
      <c r="IT54" s="23"/>
      <c r="IU54" s="23"/>
    </row>
    <row r="55" spans="1:255" ht="12.75">
      <c r="A55" s="37" t="s">
        <v>417</v>
      </c>
      <c r="B55" s="33"/>
      <c r="C55" s="37" t="s">
        <v>418</v>
      </c>
      <c r="D55" s="35">
        <v>3000000</v>
      </c>
      <c r="E55" s="38">
        <v>0</v>
      </c>
      <c r="F55" s="35">
        <v>0</v>
      </c>
      <c r="G55" s="39">
        <f t="shared" si="2"/>
        <v>0</v>
      </c>
      <c r="H55" s="14" t="s">
        <v>18</v>
      </c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  <c r="BJ55" s="14"/>
      <c r="BK55" s="14"/>
      <c r="BL55" s="14"/>
      <c r="BM55" s="14"/>
      <c r="BN55" s="14"/>
      <c r="BO55" s="14"/>
      <c r="BP55" s="14"/>
      <c r="BQ55" s="14"/>
      <c r="BR55" s="14"/>
      <c r="BS55" s="14"/>
      <c r="BT55" s="14"/>
      <c r="BU55" s="14"/>
      <c r="BV55" s="14"/>
      <c r="BW55" s="14"/>
      <c r="BX55" s="14"/>
      <c r="BY55" s="14"/>
      <c r="BZ55" s="14"/>
      <c r="CA55" s="14"/>
      <c r="CB55" s="14"/>
      <c r="CC55" s="14"/>
      <c r="CD55" s="14"/>
      <c r="CE55" s="14"/>
      <c r="CF55" s="14"/>
      <c r="CG55" s="14"/>
      <c r="CH55" s="14"/>
      <c r="CI55" s="14"/>
      <c r="CJ55" s="14"/>
      <c r="CK55" s="14"/>
      <c r="CL55" s="14"/>
      <c r="CM55" s="14"/>
      <c r="CN55" s="14"/>
      <c r="CO55" s="14"/>
      <c r="CP55" s="14"/>
      <c r="CQ55" s="14"/>
      <c r="CR55" s="14"/>
      <c r="CS55" s="14"/>
      <c r="CT55" s="14"/>
      <c r="CU55" s="14"/>
      <c r="CV55" s="14"/>
      <c r="CW55" s="14"/>
      <c r="CX55" s="14"/>
      <c r="CY55" s="14"/>
      <c r="CZ55" s="14"/>
      <c r="DA55" s="14"/>
      <c r="DB55" s="14"/>
      <c r="DC55" s="14"/>
      <c r="DD55" s="14"/>
      <c r="DE55" s="14"/>
      <c r="DF55" s="14"/>
      <c r="DG55" s="14"/>
      <c r="DH55" s="14"/>
      <c r="DI55" s="14"/>
      <c r="DJ55" s="14"/>
      <c r="DK55" s="14"/>
      <c r="DL55" s="14"/>
      <c r="DM55" s="14"/>
      <c r="DN55" s="14"/>
      <c r="DO55" s="14"/>
      <c r="DP55" s="14"/>
      <c r="DQ55" s="14"/>
      <c r="DR55" s="14"/>
      <c r="DS55" s="14"/>
      <c r="DT55" s="14"/>
      <c r="DU55" s="14"/>
      <c r="DV55" s="14"/>
      <c r="DW55" s="14"/>
      <c r="DX55" s="14"/>
      <c r="DY55" s="14"/>
      <c r="DZ55" s="14"/>
      <c r="EA55" s="14"/>
      <c r="EB55" s="14"/>
      <c r="EC55" s="14"/>
      <c r="ED55" s="14"/>
      <c r="EE55" s="14"/>
      <c r="EF55" s="14"/>
      <c r="EG55" s="14"/>
      <c r="EH55" s="14"/>
      <c r="EI55" s="14"/>
      <c r="EJ55" s="14"/>
      <c r="EK55" s="14"/>
      <c r="EL55" s="14"/>
      <c r="EM55" s="14"/>
      <c r="EN55" s="14"/>
      <c r="EO55" s="14"/>
      <c r="EP55" s="14"/>
      <c r="EQ55" s="14"/>
      <c r="ER55" s="14"/>
      <c r="ES55" s="14"/>
      <c r="ET55" s="14"/>
      <c r="EU55" s="14"/>
      <c r="EV55" s="14"/>
      <c r="EW55" s="14"/>
      <c r="EX55" s="14"/>
      <c r="EY55" s="14"/>
      <c r="EZ55" s="14"/>
      <c r="FA55" s="14"/>
      <c r="FB55" s="14"/>
      <c r="FC55" s="14"/>
      <c r="FD55" s="14"/>
      <c r="FE55" s="14"/>
      <c r="FF55" s="14"/>
      <c r="FG55" s="14"/>
      <c r="FH55" s="14"/>
      <c r="FI55" s="14"/>
      <c r="FJ55" s="14"/>
      <c r="FK55" s="14"/>
      <c r="FL55" s="14"/>
      <c r="FM55" s="14"/>
      <c r="FN55" s="14"/>
      <c r="FO55" s="14"/>
      <c r="FP55" s="14"/>
      <c r="FQ55" s="14"/>
      <c r="FR55" s="14"/>
      <c r="FS55" s="14"/>
      <c r="FT55" s="14"/>
      <c r="FU55" s="14"/>
      <c r="FV55" s="14"/>
      <c r="FW55" s="14"/>
      <c r="FX55" s="14"/>
      <c r="FY55" s="14"/>
      <c r="FZ55" s="14"/>
      <c r="GA55" s="14"/>
      <c r="GB55" s="14"/>
      <c r="GC55" s="14"/>
      <c r="GD55" s="14"/>
      <c r="GE55" s="14"/>
      <c r="GF55" s="14"/>
      <c r="GG55" s="14"/>
      <c r="GH55" s="14"/>
      <c r="GI55" s="14"/>
      <c r="GJ55" s="14"/>
      <c r="GK55" s="14"/>
      <c r="GL55" s="14"/>
      <c r="GM55" s="14"/>
      <c r="GN55" s="14"/>
      <c r="GO55" s="14"/>
      <c r="GP55" s="14"/>
      <c r="GQ55" s="14"/>
      <c r="GR55" s="14"/>
      <c r="GS55" s="14"/>
      <c r="GT55" s="14"/>
      <c r="GU55" s="14"/>
      <c r="GV55" s="14"/>
      <c r="GW55" s="14"/>
      <c r="GX55" s="14"/>
      <c r="GY55" s="14"/>
      <c r="GZ55" s="14"/>
      <c r="HA55" s="14"/>
      <c r="HB55" s="14"/>
      <c r="HC55" s="14"/>
      <c r="HD55" s="14"/>
      <c r="HE55" s="14"/>
      <c r="HF55" s="14"/>
      <c r="HG55" s="14"/>
      <c r="HH55" s="14"/>
      <c r="HI55" s="14"/>
      <c r="HJ55" s="14"/>
      <c r="HK55" s="14"/>
      <c r="HL55" s="14"/>
      <c r="HM55" s="14"/>
      <c r="HN55" s="14"/>
      <c r="HO55" s="14"/>
      <c r="HP55" s="14"/>
      <c r="HQ55" s="14"/>
      <c r="HR55" s="14"/>
      <c r="HS55" s="14"/>
      <c r="HT55" s="14"/>
      <c r="HU55" s="14"/>
      <c r="HV55" s="14"/>
      <c r="HW55" s="14"/>
      <c r="HX55" s="14"/>
      <c r="HY55" s="14"/>
      <c r="HZ55" s="14"/>
      <c r="IA55" s="14"/>
      <c r="IB55" s="14"/>
      <c r="IC55" s="14"/>
      <c r="ID55" s="14"/>
      <c r="IE55" s="14"/>
      <c r="IF55" s="14"/>
      <c r="IG55" s="14"/>
      <c r="IH55" s="14"/>
      <c r="II55" s="14"/>
      <c r="IJ55" s="14"/>
      <c r="IK55" s="14"/>
      <c r="IL55" s="14"/>
      <c r="IM55" s="14"/>
      <c r="IN55" s="14"/>
      <c r="IO55" s="14"/>
      <c r="IP55" s="14"/>
      <c r="IQ55" s="14"/>
      <c r="IR55" s="14"/>
      <c r="IS55" s="14"/>
      <c r="IT55" s="14"/>
      <c r="IU55" s="14"/>
    </row>
    <row r="56" spans="1:255" s="22" customFormat="1" ht="12.75">
      <c r="A56" s="37" t="s">
        <v>419</v>
      </c>
      <c r="B56" s="33"/>
      <c r="C56" s="37" t="s">
        <v>420</v>
      </c>
      <c r="D56" s="35">
        <v>37570000</v>
      </c>
      <c r="E56" s="38">
        <v>13540421.74</v>
      </c>
      <c r="F56" s="35">
        <v>141450000</v>
      </c>
      <c r="G56" s="39">
        <f t="shared" si="2"/>
        <v>0.5755662074072868</v>
      </c>
      <c r="H56" s="23" t="s">
        <v>18</v>
      </c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3"/>
      <c r="AS56" s="23"/>
      <c r="AT56" s="23"/>
      <c r="AU56" s="23"/>
      <c r="AV56" s="23"/>
      <c r="AW56" s="23"/>
      <c r="AX56" s="23"/>
      <c r="AY56" s="23"/>
      <c r="AZ56" s="23"/>
      <c r="BA56" s="23"/>
      <c r="BB56" s="23"/>
      <c r="BC56" s="23"/>
      <c r="BD56" s="23"/>
      <c r="BE56" s="23"/>
      <c r="BF56" s="23"/>
      <c r="BG56" s="23"/>
      <c r="BH56" s="23"/>
      <c r="BI56" s="23"/>
      <c r="BJ56" s="23"/>
      <c r="BK56" s="23"/>
      <c r="BL56" s="23"/>
      <c r="BM56" s="23"/>
      <c r="BN56" s="23"/>
      <c r="BO56" s="23"/>
      <c r="BP56" s="23"/>
      <c r="BQ56" s="23"/>
      <c r="BR56" s="23"/>
      <c r="BS56" s="23"/>
      <c r="BT56" s="23"/>
      <c r="BU56" s="23"/>
      <c r="BV56" s="23"/>
      <c r="BW56" s="23"/>
      <c r="BX56" s="23"/>
      <c r="BY56" s="23"/>
      <c r="BZ56" s="23"/>
      <c r="CA56" s="23"/>
      <c r="CB56" s="23"/>
      <c r="CC56" s="23"/>
      <c r="CD56" s="23"/>
      <c r="CE56" s="23"/>
      <c r="CF56" s="23"/>
      <c r="CG56" s="23"/>
      <c r="CH56" s="23"/>
      <c r="CI56" s="23"/>
      <c r="CJ56" s="23"/>
      <c r="CK56" s="23"/>
      <c r="CL56" s="23"/>
      <c r="CM56" s="23"/>
      <c r="CN56" s="23"/>
      <c r="CO56" s="23"/>
      <c r="CP56" s="23"/>
      <c r="CQ56" s="23"/>
      <c r="CR56" s="23"/>
      <c r="CS56" s="23"/>
      <c r="CT56" s="23"/>
      <c r="CU56" s="23"/>
      <c r="CV56" s="23"/>
      <c r="CW56" s="23"/>
      <c r="CX56" s="23"/>
      <c r="CY56" s="23"/>
      <c r="CZ56" s="23"/>
      <c r="DA56" s="23"/>
      <c r="DB56" s="23"/>
      <c r="DC56" s="23"/>
      <c r="DD56" s="23"/>
      <c r="DE56" s="23"/>
      <c r="DF56" s="23"/>
      <c r="DG56" s="23"/>
      <c r="DH56" s="23"/>
      <c r="DI56" s="23"/>
      <c r="DJ56" s="23"/>
      <c r="DK56" s="23"/>
      <c r="DL56" s="23"/>
      <c r="DM56" s="23"/>
      <c r="DN56" s="23"/>
      <c r="DO56" s="23"/>
      <c r="DP56" s="23"/>
      <c r="DQ56" s="23"/>
      <c r="DR56" s="23"/>
      <c r="DS56" s="23"/>
      <c r="DT56" s="23"/>
      <c r="DU56" s="23"/>
      <c r="DV56" s="23"/>
      <c r="DW56" s="23"/>
      <c r="DX56" s="23"/>
      <c r="DY56" s="23"/>
      <c r="DZ56" s="23"/>
      <c r="EA56" s="23"/>
      <c r="EB56" s="23"/>
      <c r="EC56" s="23"/>
      <c r="ED56" s="23"/>
      <c r="EE56" s="23"/>
      <c r="EF56" s="23"/>
      <c r="EG56" s="23"/>
      <c r="EH56" s="23"/>
      <c r="EI56" s="23"/>
      <c r="EJ56" s="23"/>
      <c r="EK56" s="23"/>
      <c r="EL56" s="23"/>
      <c r="EM56" s="23"/>
      <c r="EN56" s="23"/>
      <c r="EO56" s="23"/>
      <c r="EP56" s="23"/>
      <c r="EQ56" s="23"/>
      <c r="ER56" s="23"/>
      <c r="ES56" s="23"/>
      <c r="ET56" s="23"/>
      <c r="EU56" s="23"/>
      <c r="EV56" s="23"/>
      <c r="EW56" s="23"/>
      <c r="EX56" s="23"/>
      <c r="EY56" s="23"/>
      <c r="EZ56" s="23"/>
      <c r="FA56" s="23"/>
      <c r="FB56" s="23"/>
      <c r="FC56" s="23"/>
      <c r="FD56" s="23"/>
      <c r="FE56" s="23"/>
      <c r="FF56" s="23"/>
      <c r="FG56" s="23"/>
      <c r="FH56" s="23"/>
      <c r="FI56" s="23"/>
      <c r="FJ56" s="23"/>
      <c r="FK56" s="23"/>
      <c r="FL56" s="23"/>
      <c r="FM56" s="23"/>
      <c r="FN56" s="23"/>
      <c r="FO56" s="23"/>
      <c r="FP56" s="23"/>
      <c r="FQ56" s="23"/>
      <c r="FR56" s="23"/>
      <c r="FS56" s="23"/>
      <c r="FT56" s="23"/>
      <c r="FU56" s="23"/>
      <c r="FV56" s="23"/>
      <c r="FW56" s="23"/>
      <c r="FX56" s="23"/>
      <c r="FY56" s="23"/>
      <c r="FZ56" s="23"/>
      <c r="GA56" s="23"/>
      <c r="GB56" s="23"/>
      <c r="GC56" s="23"/>
      <c r="GD56" s="23"/>
      <c r="GE56" s="23"/>
      <c r="GF56" s="23"/>
      <c r="GG56" s="23"/>
      <c r="GH56" s="23"/>
      <c r="GI56" s="23"/>
      <c r="GJ56" s="23"/>
      <c r="GK56" s="23"/>
      <c r="GL56" s="23"/>
      <c r="GM56" s="23"/>
      <c r="GN56" s="23"/>
      <c r="GO56" s="23"/>
      <c r="GP56" s="23"/>
      <c r="GQ56" s="23"/>
      <c r="GR56" s="23"/>
      <c r="GS56" s="23"/>
      <c r="GT56" s="23"/>
      <c r="GU56" s="23"/>
      <c r="GV56" s="23"/>
      <c r="GW56" s="23"/>
      <c r="GX56" s="23"/>
      <c r="GY56" s="23"/>
      <c r="GZ56" s="23"/>
      <c r="HA56" s="23"/>
      <c r="HB56" s="23"/>
      <c r="HC56" s="23"/>
      <c r="HD56" s="23"/>
      <c r="HE56" s="23"/>
      <c r="HF56" s="23"/>
      <c r="HG56" s="23"/>
      <c r="HH56" s="23"/>
      <c r="HI56" s="23"/>
      <c r="HJ56" s="23"/>
      <c r="HK56" s="23"/>
      <c r="HL56" s="23"/>
      <c r="HM56" s="23"/>
      <c r="HN56" s="23"/>
      <c r="HO56" s="23"/>
      <c r="HP56" s="23"/>
      <c r="HQ56" s="23"/>
      <c r="HR56" s="23"/>
      <c r="HS56" s="23"/>
      <c r="HT56" s="23"/>
      <c r="HU56" s="23"/>
      <c r="HV56" s="23"/>
      <c r="HW56" s="23"/>
      <c r="HX56" s="23"/>
      <c r="HY56" s="23"/>
      <c r="HZ56" s="23"/>
      <c r="IA56" s="23"/>
      <c r="IB56" s="23"/>
      <c r="IC56" s="23"/>
      <c r="ID56" s="23"/>
      <c r="IE56" s="23"/>
      <c r="IF56" s="23"/>
      <c r="IG56" s="23"/>
      <c r="IH56" s="23"/>
      <c r="II56" s="23"/>
      <c r="IJ56" s="23"/>
      <c r="IK56" s="23"/>
      <c r="IL56" s="23"/>
      <c r="IM56" s="23"/>
      <c r="IN56" s="23"/>
      <c r="IO56" s="23"/>
      <c r="IP56" s="23"/>
      <c r="IQ56" s="23"/>
      <c r="IR56" s="23"/>
      <c r="IS56" s="23"/>
      <c r="IT56" s="23"/>
      <c r="IU56" s="23"/>
    </row>
    <row r="57" spans="1:255" ht="12.75">
      <c r="A57" s="37" t="s">
        <v>421</v>
      </c>
      <c r="B57" s="33"/>
      <c r="C57" s="37" t="s">
        <v>422</v>
      </c>
      <c r="D57" s="35">
        <v>1765000</v>
      </c>
      <c r="E57" s="38">
        <v>496352</v>
      </c>
      <c r="F57" s="35">
        <v>4559000</v>
      </c>
      <c r="G57" s="39">
        <f t="shared" si="2"/>
        <v>0.01855076945613164</v>
      </c>
      <c r="H57" s="14" t="s">
        <v>18</v>
      </c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  <c r="AV57" s="14"/>
      <c r="AW57" s="14"/>
      <c r="AX57" s="14"/>
      <c r="AY57" s="14"/>
      <c r="AZ57" s="14"/>
      <c r="BA57" s="14"/>
      <c r="BB57" s="14"/>
      <c r="BC57" s="14"/>
      <c r="BD57" s="14"/>
      <c r="BE57" s="14"/>
      <c r="BF57" s="14"/>
      <c r="BG57" s="14"/>
      <c r="BH57" s="14"/>
      <c r="BI57" s="14"/>
      <c r="BJ57" s="14"/>
      <c r="BK57" s="14"/>
      <c r="BL57" s="14"/>
      <c r="BM57" s="14"/>
      <c r="BN57" s="14"/>
      <c r="BO57" s="14"/>
      <c r="BP57" s="14"/>
      <c r="BQ57" s="14"/>
      <c r="BR57" s="14"/>
      <c r="BS57" s="14"/>
      <c r="BT57" s="14"/>
      <c r="BU57" s="14"/>
      <c r="BV57" s="14"/>
      <c r="BW57" s="14"/>
      <c r="BX57" s="14"/>
      <c r="BY57" s="14"/>
      <c r="BZ57" s="14"/>
      <c r="CA57" s="14"/>
      <c r="CB57" s="14"/>
      <c r="CC57" s="14"/>
      <c r="CD57" s="14"/>
      <c r="CE57" s="14"/>
      <c r="CF57" s="14"/>
      <c r="CG57" s="14"/>
      <c r="CH57" s="14"/>
      <c r="CI57" s="14"/>
      <c r="CJ57" s="14"/>
      <c r="CK57" s="14"/>
      <c r="CL57" s="14"/>
      <c r="CM57" s="14"/>
      <c r="CN57" s="14"/>
      <c r="CO57" s="14"/>
      <c r="CP57" s="14"/>
      <c r="CQ57" s="14"/>
      <c r="CR57" s="14"/>
      <c r="CS57" s="14"/>
      <c r="CT57" s="14"/>
      <c r="CU57" s="14"/>
      <c r="CV57" s="14"/>
      <c r="CW57" s="14"/>
      <c r="CX57" s="14"/>
      <c r="CY57" s="14"/>
      <c r="CZ57" s="14"/>
      <c r="DA57" s="14"/>
      <c r="DB57" s="14"/>
      <c r="DC57" s="14"/>
      <c r="DD57" s="14"/>
      <c r="DE57" s="14"/>
      <c r="DF57" s="14"/>
      <c r="DG57" s="14"/>
      <c r="DH57" s="14"/>
      <c r="DI57" s="14"/>
      <c r="DJ57" s="14"/>
      <c r="DK57" s="14"/>
      <c r="DL57" s="14"/>
      <c r="DM57" s="14"/>
      <c r="DN57" s="14"/>
      <c r="DO57" s="14"/>
      <c r="DP57" s="14"/>
      <c r="DQ57" s="14"/>
      <c r="DR57" s="14"/>
      <c r="DS57" s="14"/>
      <c r="DT57" s="14"/>
      <c r="DU57" s="14"/>
      <c r="DV57" s="14"/>
      <c r="DW57" s="14"/>
      <c r="DX57" s="14"/>
      <c r="DY57" s="14"/>
      <c r="DZ57" s="14"/>
      <c r="EA57" s="14"/>
      <c r="EB57" s="14"/>
      <c r="EC57" s="14"/>
      <c r="ED57" s="14"/>
      <c r="EE57" s="14"/>
      <c r="EF57" s="14"/>
      <c r="EG57" s="14"/>
      <c r="EH57" s="14"/>
      <c r="EI57" s="14"/>
      <c r="EJ57" s="14"/>
      <c r="EK57" s="14"/>
      <c r="EL57" s="14"/>
      <c r="EM57" s="14"/>
      <c r="EN57" s="14"/>
      <c r="EO57" s="14"/>
      <c r="EP57" s="14"/>
      <c r="EQ57" s="14"/>
      <c r="ER57" s="14"/>
      <c r="ES57" s="14"/>
      <c r="ET57" s="14"/>
      <c r="EU57" s="14"/>
      <c r="EV57" s="14"/>
      <c r="EW57" s="14"/>
      <c r="EX57" s="14"/>
      <c r="EY57" s="14"/>
      <c r="EZ57" s="14"/>
      <c r="FA57" s="14"/>
      <c r="FB57" s="14"/>
      <c r="FC57" s="14"/>
      <c r="FD57" s="14"/>
      <c r="FE57" s="14"/>
      <c r="FF57" s="14"/>
      <c r="FG57" s="14"/>
      <c r="FH57" s="14"/>
      <c r="FI57" s="14"/>
      <c r="FJ57" s="14"/>
      <c r="FK57" s="14"/>
      <c r="FL57" s="14"/>
      <c r="FM57" s="14"/>
      <c r="FN57" s="14"/>
      <c r="FO57" s="14"/>
      <c r="FP57" s="14"/>
      <c r="FQ57" s="14"/>
      <c r="FR57" s="14"/>
      <c r="FS57" s="14"/>
      <c r="FT57" s="14"/>
      <c r="FU57" s="14"/>
      <c r="FV57" s="14"/>
      <c r="FW57" s="14"/>
      <c r="FX57" s="14"/>
      <c r="FY57" s="14"/>
      <c r="FZ57" s="14"/>
      <c r="GA57" s="14"/>
      <c r="GB57" s="14"/>
      <c r="GC57" s="14"/>
      <c r="GD57" s="14"/>
      <c r="GE57" s="14"/>
      <c r="GF57" s="14"/>
      <c r="GG57" s="14"/>
      <c r="GH57" s="14"/>
      <c r="GI57" s="14"/>
      <c r="GJ57" s="14"/>
      <c r="GK57" s="14"/>
      <c r="GL57" s="14"/>
      <c r="GM57" s="14"/>
      <c r="GN57" s="14"/>
      <c r="GO57" s="14"/>
      <c r="GP57" s="14"/>
      <c r="GQ57" s="14"/>
      <c r="GR57" s="14"/>
      <c r="GS57" s="14"/>
      <c r="GT57" s="14"/>
      <c r="GU57" s="14"/>
      <c r="GV57" s="14"/>
      <c r="GW57" s="14"/>
      <c r="GX57" s="14"/>
      <c r="GY57" s="14"/>
      <c r="GZ57" s="14"/>
      <c r="HA57" s="14"/>
      <c r="HB57" s="14"/>
      <c r="HC57" s="14"/>
      <c r="HD57" s="14"/>
      <c r="HE57" s="14"/>
      <c r="HF57" s="14"/>
      <c r="HG57" s="14"/>
      <c r="HH57" s="14"/>
      <c r="HI57" s="14"/>
      <c r="HJ57" s="14"/>
      <c r="HK57" s="14"/>
      <c r="HL57" s="14"/>
      <c r="HM57" s="14"/>
      <c r="HN57" s="14"/>
      <c r="HO57" s="14"/>
      <c r="HP57" s="14"/>
      <c r="HQ57" s="14"/>
      <c r="HR57" s="14"/>
      <c r="HS57" s="14"/>
      <c r="HT57" s="14"/>
      <c r="HU57" s="14"/>
      <c r="HV57" s="14"/>
      <c r="HW57" s="14"/>
      <c r="HX57" s="14"/>
      <c r="HY57" s="14"/>
      <c r="HZ57" s="14"/>
      <c r="IA57" s="14"/>
      <c r="IB57" s="14"/>
      <c r="IC57" s="14"/>
      <c r="ID57" s="14"/>
      <c r="IE57" s="14"/>
      <c r="IF57" s="14"/>
      <c r="IG57" s="14"/>
      <c r="IH57" s="14"/>
      <c r="II57" s="14"/>
      <c r="IJ57" s="14"/>
      <c r="IK57" s="14"/>
      <c r="IL57" s="14"/>
      <c r="IM57" s="14"/>
      <c r="IN57" s="14"/>
      <c r="IO57" s="14"/>
      <c r="IP57" s="14"/>
      <c r="IQ57" s="14"/>
      <c r="IR57" s="14"/>
      <c r="IS57" s="14"/>
      <c r="IT57" s="14"/>
      <c r="IU57" s="14"/>
    </row>
    <row r="58" spans="1:255" ht="12.75">
      <c r="A58" s="37" t="s">
        <v>425</v>
      </c>
      <c r="B58" s="33"/>
      <c r="C58" s="37" t="s">
        <v>426</v>
      </c>
      <c r="D58" s="35">
        <v>3000000</v>
      </c>
      <c r="E58" s="38">
        <v>2179032.8</v>
      </c>
      <c r="F58" s="35">
        <v>9150000</v>
      </c>
      <c r="G58" s="39">
        <f t="shared" si="2"/>
        <v>0.03723174830524337</v>
      </c>
      <c r="H58" s="14" t="s">
        <v>18</v>
      </c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14"/>
      <c r="AP58" s="14"/>
      <c r="AQ58" s="14"/>
      <c r="AR58" s="14"/>
      <c r="AS58" s="14"/>
      <c r="AT58" s="14"/>
      <c r="AU58" s="14"/>
      <c r="AV58" s="14"/>
      <c r="AW58" s="14"/>
      <c r="AX58" s="14"/>
      <c r="AY58" s="14"/>
      <c r="AZ58" s="14"/>
      <c r="BA58" s="14"/>
      <c r="BB58" s="14"/>
      <c r="BC58" s="14"/>
      <c r="BD58" s="14"/>
      <c r="BE58" s="14"/>
      <c r="BF58" s="14"/>
      <c r="BG58" s="14"/>
      <c r="BH58" s="14"/>
      <c r="BI58" s="14"/>
      <c r="BJ58" s="14"/>
      <c r="BK58" s="14"/>
      <c r="BL58" s="14"/>
      <c r="BM58" s="14"/>
      <c r="BN58" s="14"/>
      <c r="BO58" s="14"/>
      <c r="BP58" s="14"/>
      <c r="BQ58" s="14"/>
      <c r="BR58" s="14"/>
      <c r="BS58" s="14"/>
      <c r="BT58" s="14"/>
      <c r="BU58" s="14"/>
      <c r="BV58" s="14"/>
      <c r="BW58" s="14"/>
      <c r="BX58" s="14"/>
      <c r="BY58" s="14"/>
      <c r="BZ58" s="14"/>
      <c r="CA58" s="14"/>
      <c r="CB58" s="14"/>
      <c r="CC58" s="14"/>
      <c r="CD58" s="14"/>
      <c r="CE58" s="14"/>
      <c r="CF58" s="14"/>
      <c r="CG58" s="14"/>
      <c r="CH58" s="14"/>
      <c r="CI58" s="14"/>
      <c r="CJ58" s="14"/>
      <c r="CK58" s="14"/>
      <c r="CL58" s="14"/>
      <c r="CM58" s="14"/>
      <c r="CN58" s="14"/>
      <c r="CO58" s="14"/>
      <c r="CP58" s="14"/>
      <c r="CQ58" s="14"/>
      <c r="CR58" s="14"/>
      <c r="CS58" s="14"/>
      <c r="CT58" s="14"/>
      <c r="CU58" s="14"/>
      <c r="CV58" s="14"/>
      <c r="CW58" s="14"/>
      <c r="CX58" s="14"/>
      <c r="CY58" s="14"/>
      <c r="CZ58" s="14"/>
      <c r="DA58" s="14"/>
      <c r="DB58" s="14"/>
      <c r="DC58" s="14"/>
      <c r="DD58" s="14"/>
      <c r="DE58" s="14"/>
      <c r="DF58" s="14"/>
      <c r="DG58" s="14"/>
      <c r="DH58" s="14"/>
      <c r="DI58" s="14"/>
      <c r="DJ58" s="14"/>
      <c r="DK58" s="14"/>
      <c r="DL58" s="14"/>
      <c r="DM58" s="14"/>
      <c r="DN58" s="14"/>
      <c r="DO58" s="14"/>
      <c r="DP58" s="14"/>
      <c r="DQ58" s="14"/>
      <c r="DR58" s="14"/>
      <c r="DS58" s="14"/>
      <c r="DT58" s="14"/>
      <c r="DU58" s="14"/>
      <c r="DV58" s="14"/>
      <c r="DW58" s="14"/>
      <c r="DX58" s="14"/>
      <c r="DY58" s="14"/>
      <c r="DZ58" s="14"/>
      <c r="EA58" s="14"/>
      <c r="EB58" s="14"/>
      <c r="EC58" s="14"/>
      <c r="ED58" s="14"/>
      <c r="EE58" s="14"/>
      <c r="EF58" s="14"/>
      <c r="EG58" s="14"/>
      <c r="EH58" s="14"/>
      <c r="EI58" s="14"/>
      <c r="EJ58" s="14"/>
      <c r="EK58" s="14"/>
      <c r="EL58" s="14"/>
      <c r="EM58" s="14"/>
      <c r="EN58" s="14"/>
      <c r="EO58" s="14"/>
      <c r="EP58" s="14"/>
      <c r="EQ58" s="14"/>
      <c r="ER58" s="14"/>
      <c r="ES58" s="14"/>
      <c r="ET58" s="14"/>
      <c r="EU58" s="14"/>
      <c r="EV58" s="14"/>
      <c r="EW58" s="14"/>
      <c r="EX58" s="14"/>
      <c r="EY58" s="14"/>
      <c r="EZ58" s="14"/>
      <c r="FA58" s="14"/>
      <c r="FB58" s="14"/>
      <c r="FC58" s="14"/>
      <c r="FD58" s="14"/>
      <c r="FE58" s="14"/>
      <c r="FF58" s="14"/>
      <c r="FG58" s="14"/>
      <c r="FH58" s="14"/>
      <c r="FI58" s="14"/>
      <c r="FJ58" s="14"/>
      <c r="FK58" s="14"/>
      <c r="FL58" s="14"/>
      <c r="FM58" s="14"/>
      <c r="FN58" s="14"/>
      <c r="FO58" s="14"/>
      <c r="FP58" s="14"/>
      <c r="FQ58" s="14"/>
      <c r="FR58" s="14"/>
      <c r="FS58" s="14"/>
      <c r="FT58" s="14"/>
      <c r="FU58" s="14"/>
      <c r="FV58" s="14"/>
      <c r="FW58" s="14"/>
      <c r="FX58" s="14"/>
      <c r="FY58" s="14"/>
      <c r="FZ58" s="14"/>
      <c r="GA58" s="14"/>
      <c r="GB58" s="14"/>
      <c r="GC58" s="14"/>
      <c r="GD58" s="14"/>
      <c r="GE58" s="14"/>
      <c r="GF58" s="14"/>
      <c r="GG58" s="14"/>
      <c r="GH58" s="14"/>
      <c r="GI58" s="14"/>
      <c r="GJ58" s="14"/>
      <c r="GK58" s="14"/>
      <c r="GL58" s="14"/>
      <c r="GM58" s="14"/>
      <c r="GN58" s="14"/>
      <c r="GO58" s="14"/>
      <c r="GP58" s="14"/>
      <c r="GQ58" s="14"/>
      <c r="GR58" s="14"/>
      <c r="GS58" s="14"/>
      <c r="GT58" s="14"/>
      <c r="GU58" s="14"/>
      <c r="GV58" s="14"/>
      <c r="GW58" s="14"/>
      <c r="GX58" s="14"/>
      <c r="GY58" s="14"/>
      <c r="GZ58" s="14"/>
      <c r="HA58" s="14"/>
      <c r="HB58" s="14"/>
      <c r="HC58" s="14"/>
      <c r="HD58" s="14"/>
      <c r="HE58" s="14"/>
      <c r="HF58" s="14"/>
      <c r="HG58" s="14"/>
      <c r="HH58" s="14"/>
      <c r="HI58" s="14"/>
      <c r="HJ58" s="14"/>
      <c r="HK58" s="14"/>
      <c r="HL58" s="14"/>
      <c r="HM58" s="14"/>
      <c r="HN58" s="14"/>
      <c r="HO58" s="14"/>
      <c r="HP58" s="14"/>
      <c r="HQ58" s="14"/>
      <c r="HR58" s="14"/>
      <c r="HS58" s="14"/>
      <c r="HT58" s="14"/>
      <c r="HU58" s="14"/>
      <c r="HV58" s="14"/>
      <c r="HW58" s="14"/>
      <c r="HX58" s="14"/>
      <c r="HY58" s="14"/>
      <c r="HZ58" s="14"/>
      <c r="IA58" s="14"/>
      <c r="IB58" s="14"/>
      <c r="IC58" s="14"/>
      <c r="ID58" s="14"/>
      <c r="IE58" s="14"/>
      <c r="IF58" s="14"/>
      <c r="IG58" s="14"/>
      <c r="IH58" s="14"/>
      <c r="II58" s="14"/>
      <c r="IJ58" s="14"/>
      <c r="IK58" s="14"/>
      <c r="IL58" s="14"/>
      <c r="IM58" s="14"/>
      <c r="IN58" s="14"/>
      <c r="IO58" s="14"/>
      <c r="IP58" s="14"/>
      <c r="IQ58" s="14"/>
      <c r="IR58" s="14"/>
      <c r="IS58" s="14"/>
      <c r="IT58" s="14"/>
      <c r="IU58" s="14"/>
    </row>
    <row r="59" spans="1:255" ht="12.75">
      <c r="A59" s="37" t="s">
        <v>429</v>
      </c>
      <c r="B59" s="33"/>
      <c r="C59" s="37" t="s">
        <v>398</v>
      </c>
      <c r="D59" s="35">
        <v>1300000</v>
      </c>
      <c r="E59" s="38">
        <v>722147.95</v>
      </c>
      <c r="F59" s="35">
        <v>0</v>
      </c>
      <c r="G59" s="39">
        <f t="shared" si="2"/>
        <v>0</v>
      </c>
      <c r="H59" s="14" t="s">
        <v>18</v>
      </c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/>
      <c r="AR59" s="14"/>
      <c r="AS59" s="14"/>
      <c r="AT59" s="14"/>
      <c r="AU59" s="14"/>
      <c r="AV59" s="14"/>
      <c r="AW59" s="14"/>
      <c r="AX59" s="14"/>
      <c r="AY59" s="14"/>
      <c r="AZ59" s="14"/>
      <c r="BA59" s="14"/>
      <c r="BB59" s="14"/>
      <c r="BC59" s="14"/>
      <c r="BD59" s="14"/>
      <c r="BE59" s="14"/>
      <c r="BF59" s="14"/>
      <c r="BG59" s="14"/>
      <c r="BH59" s="14"/>
      <c r="BI59" s="14"/>
      <c r="BJ59" s="14"/>
      <c r="BK59" s="14"/>
      <c r="BL59" s="14"/>
      <c r="BM59" s="14"/>
      <c r="BN59" s="14"/>
      <c r="BO59" s="14"/>
      <c r="BP59" s="14"/>
      <c r="BQ59" s="14"/>
      <c r="BR59" s="14"/>
      <c r="BS59" s="14"/>
      <c r="BT59" s="14"/>
      <c r="BU59" s="14"/>
      <c r="BV59" s="14"/>
      <c r="BW59" s="14"/>
      <c r="BX59" s="14"/>
      <c r="BY59" s="14"/>
      <c r="BZ59" s="14"/>
      <c r="CA59" s="14"/>
      <c r="CB59" s="14"/>
      <c r="CC59" s="14"/>
      <c r="CD59" s="14"/>
      <c r="CE59" s="14"/>
      <c r="CF59" s="14"/>
      <c r="CG59" s="14"/>
      <c r="CH59" s="14"/>
      <c r="CI59" s="14"/>
      <c r="CJ59" s="14"/>
      <c r="CK59" s="14"/>
      <c r="CL59" s="14"/>
      <c r="CM59" s="14"/>
      <c r="CN59" s="14"/>
      <c r="CO59" s="14"/>
      <c r="CP59" s="14"/>
      <c r="CQ59" s="14"/>
      <c r="CR59" s="14"/>
      <c r="CS59" s="14"/>
      <c r="CT59" s="14"/>
      <c r="CU59" s="14"/>
      <c r="CV59" s="14"/>
      <c r="CW59" s="14"/>
      <c r="CX59" s="14"/>
      <c r="CY59" s="14"/>
      <c r="CZ59" s="14"/>
      <c r="DA59" s="14"/>
      <c r="DB59" s="14"/>
      <c r="DC59" s="14"/>
      <c r="DD59" s="14"/>
      <c r="DE59" s="14"/>
      <c r="DF59" s="14"/>
      <c r="DG59" s="14"/>
      <c r="DH59" s="14"/>
      <c r="DI59" s="14"/>
      <c r="DJ59" s="14"/>
      <c r="DK59" s="14"/>
      <c r="DL59" s="14"/>
      <c r="DM59" s="14"/>
      <c r="DN59" s="14"/>
      <c r="DO59" s="14"/>
      <c r="DP59" s="14"/>
      <c r="DQ59" s="14"/>
      <c r="DR59" s="14"/>
      <c r="DS59" s="14"/>
      <c r="DT59" s="14"/>
      <c r="DU59" s="14"/>
      <c r="DV59" s="14"/>
      <c r="DW59" s="14"/>
      <c r="DX59" s="14"/>
      <c r="DY59" s="14"/>
      <c r="DZ59" s="14"/>
      <c r="EA59" s="14"/>
      <c r="EB59" s="14"/>
      <c r="EC59" s="14"/>
      <c r="ED59" s="14"/>
      <c r="EE59" s="14"/>
      <c r="EF59" s="14"/>
      <c r="EG59" s="14"/>
      <c r="EH59" s="14"/>
      <c r="EI59" s="14"/>
      <c r="EJ59" s="14"/>
      <c r="EK59" s="14"/>
      <c r="EL59" s="14"/>
      <c r="EM59" s="14"/>
      <c r="EN59" s="14"/>
      <c r="EO59" s="14"/>
      <c r="EP59" s="14"/>
      <c r="EQ59" s="14"/>
      <c r="ER59" s="14"/>
      <c r="ES59" s="14"/>
      <c r="ET59" s="14"/>
      <c r="EU59" s="14"/>
      <c r="EV59" s="14"/>
      <c r="EW59" s="14"/>
      <c r="EX59" s="14"/>
      <c r="EY59" s="14"/>
      <c r="EZ59" s="14"/>
      <c r="FA59" s="14"/>
      <c r="FB59" s="14"/>
      <c r="FC59" s="14"/>
      <c r="FD59" s="14"/>
      <c r="FE59" s="14"/>
      <c r="FF59" s="14"/>
      <c r="FG59" s="14"/>
      <c r="FH59" s="14"/>
      <c r="FI59" s="14"/>
      <c r="FJ59" s="14"/>
      <c r="FK59" s="14"/>
      <c r="FL59" s="14"/>
      <c r="FM59" s="14"/>
      <c r="FN59" s="14"/>
      <c r="FO59" s="14"/>
      <c r="FP59" s="14"/>
      <c r="FQ59" s="14"/>
      <c r="FR59" s="14"/>
      <c r="FS59" s="14"/>
      <c r="FT59" s="14"/>
      <c r="FU59" s="14"/>
      <c r="FV59" s="14"/>
      <c r="FW59" s="14"/>
      <c r="FX59" s="14"/>
      <c r="FY59" s="14"/>
      <c r="FZ59" s="14"/>
      <c r="GA59" s="14"/>
      <c r="GB59" s="14"/>
      <c r="GC59" s="14"/>
      <c r="GD59" s="14"/>
      <c r="GE59" s="14"/>
      <c r="GF59" s="14"/>
      <c r="GG59" s="14"/>
      <c r="GH59" s="14"/>
      <c r="GI59" s="14"/>
      <c r="GJ59" s="14"/>
      <c r="GK59" s="14"/>
      <c r="GL59" s="14"/>
      <c r="GM59" s="14"/>
      <c r="GN59" s="14"/>
      <c r="GO59" s="14"/>
      <c r="GP59" s="14"/>
      <c r="GQ59" s="14"/>
      <c r="GR59" s="14"/>
      <c r="GS59" s="14"/>
      <c r="GT59" s="14"/>
      <c r="GU59" s="14"/>
      <c r="GV59" s="14"/>
      <c r="GW59" s="14"/>
      <c r="GX59" s="14"/>
      <c r="GY59" s="14"/>
      <c r="GZ59" s="14"/>
      <c r="HA59" s="14"/>
      <c r="HB59" s="14"/>
      <c r="HC59" s="14"/>
      <c r="HD59" s="14"/>
      <c r="HE59" s="14"/>
      <c r="HF59" s="14"/>
      <c r="HG59" s="14"/>
      <c r="HH59" s="14"/>
      <c r="HI59" s="14"/>
      <c r="HJ59" s="14"/>
      <c r="HK59" s="14"/>
      <c r="HL59" s="14"/>
      <c r="HM59" s="14"/>
      <c r="HN59" s="14"/>
      <c r="HO59" s="14"/>
      <c r="HP59" s="14"/>
      <c r="HQ59" s="14"/>
      <c r="HR59" s="14"/>
      <c r="HS59" s="14"/>
      <c r="HT59" s="14"/>
      <c r="HU59" s="14"/>
      <c r="HV59" s="14"/>
      <c r="HW59" s="14"/>
      <c r="HX59" s="14"/>
      <c r="HY59" s="14"/>
      <c r="HZ59" s="14"/>
      <c r="IA59" s="14"/>
      <c r="IB59" s="14"/>
      <c r="IC59" s="14"/>
      <c r="ID59" s="14"/>
      <c r="IE59" s="14"/>
      <c r="IF59" s="14"/>
      <c r="IG59" s="14"/>
      <c r="IH59" s="14"/>
      <c r="II59" s="14"/>
      <c r="IJ59" s="14"/>
      <c r="IK59" s="14"/>
      <c r="IL59" s="14"/>
      <c r="IM59" s="14"/>
      <c r="IN59" s="14"/>
      <c r="IO59" s="14"/>
      <c r="IP59" s="14"/>
      <c r="IQ59" s="14"/>
      <c r="IR59" s="14"/>
      <c r="IS59" s="14"/>
      <c r="IT59" s="14"/>
      <c r="IU59" s="14"/>
    </row>
    <row r="60" spans="1:255" ht="12.75">
      <c r="A60" s="37" t="s">
        <v>430</v>
      </c>
      <c r="B60" s="33"/>
      <c r="C60" s="37" t="s">
        <v>431</v>
      </c>
      <c r="D60" s="35">
        <v>4220000</v>
      </c>
      <c r="E60" s="38">
        <v>4472384</v>
      </c>
      <c r="F60" s="35">
        <v>1900000</v>
      </c>
      <c r="G60" s="39">
        <f t="shared" si="2"/>
        <v>0.007731182708192612</v>
      </c>
      <c r="H60" s="14" t="s">
        <v>18</v>
      </c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  <c r="AP60" s="14"/>
      <c r="AQ60" s="14"/>
      <c r="AR60" s="14"/>
      <c r="AS60" s="14"/>
      <c r="AT60" s="14"/>
      <c r="AU60" s="14"/>
      <c r="AV60" s="14"/>
      <c r="AW60" s="14"/>
      <c r="AX60" s="14"/>
      <c r="AY60" s="14"/>
      <c r="AZ60" s="14"/>
      <c r="BA60" s="14"/>
      <c r="BB60" s="14"/>
      <c r="BC60" s="14"/>
      <c r="BD60" s="14"/>
      <c r="BE60" s="14"/>
      <c r="BF60" s="14"/>
      <c r="BG60" s="14"/>
      <c r="BH60" s="14"/>
      <c r="BI60" s="14"/>
      <c r="BJ60" s="14"/>
      <c r="BK60" s="14"/>
      <c r="BL60" s="14"/>
      <c r="BM60" s="14"/>
      <c r="BN60" s="14"/>
      <c r="BO60" s="14"/>
      <c r="BP60" s="14"/>
      <c r="BQ60" s="14"/>
      <c r="BR60" s="14"/>
      <c r="BS60" s="14"/>
      <c r="BT60" s="14"/>
      <c r="BU60" s="14"/>
      <c r="BV60" s="14"/>
      <c r="BW60" s="14"/>
      <c r="BX60" s="14"/>
      <c r="BY60" s="14"/>
      <c r="BZ60" s="14"/>
      <c r="CA60" s="14"/>
      <c r="CB60" s="14"/>
      <c r="CC60" s="14"/>
      <c r="CD60" s="14"/>
      <c r="CE60" s="14"/>
      <c r="CF60" s="14"/>
      <c r="CG60" s="14"/>
      <c r="CH60" s="14"/>
      <c r="CI60" s="14"/>
      <c r="CJ60" s="14"/>
      <c r="CK60" s="14"/>
      <c r="CL60" s="14"/>
      <c r="CM60" s="14"/>
      <c r="CN60" s="14"/>
      <c r="CO60" s="14"/>
      <c r="CP60" s="14"/>
      <c r="CQ60" s="14"/>
      <c r="CR60" s="14"/>
      <c r="CS60" s="14"/>
      <c r="CT60" s="14"/>
      <c r="CU60" s="14"/>
      <c r="CV60" s="14"/>
      <c r="CW60" s="14"/>
      <c r="CX60" s="14"/>
      <c r="CY60" s="14"/>
      <c r="CZ60" s="14"/>
      <c r="DA60" s="14"/>
      <c r="DB60" s="14"/>
      <c r="DC60" s="14"/>
      <c r="DD60" s="14"/>
      <c r="DE60" s="14"/>
      <c r="DF60" s="14"/>
      <c r="DG60" s="14"/>
      <c r="DH60" s="14"/>
      <c r="DI60" s="14"/>
      <c r="DJ60" s="14"/>
      <c r="DK60" s="14"/>
      <c r="DL60" s="14"/>
      <c r="DM60" s="14"/>
      <c r="DN60" s="14"/>
      <c r="DO60" s="14"/>
      <c r="DP60" s="14"/>
      <c r="DQ60" s="14"/>
      <c r="DR60" s="14"/>
      <c r="DS60" s="14"/>
      <c r="DT60" s="14"/>
      <c r="DU60" s="14"/>
      <c r="DV60" s="14"/>
      <c r="DW60" s="14"/>
      <c r="DX60" s="14"/>
      <c r="DY60" s="14"/>
      <c r="DZ60" s="14"/>
      <c r="EA60" s="14"/>
      <c r="EB60" s="14"/>
      <c r="EC60" s="14"/>
      <c r="ED60" s="14"/>
      <c r="EE60" s="14"/>
      <c r="EF60" s="14"/>
      <c r="EG60" s="14"/>
      <c r="EH60" s="14"/>
      <c r="EI60" s="14"/>
      <c r="EJ60" s="14"/>
      <c r="EK60" s="14"/>
      <c r="EL60" s="14"/>
      <c r="EM60" s="14"/>
      <c r="EN60" s="14"/>
      <c r="EO60" s="14"/>
      <c r="EP60" s="14"/>
      <c r="EQ60" s="14"/>
      <c r="ER60" s="14"/>
      <c r="ES60" s="14"/>
      <c r="ET60" s="14"/>
      <c r="EU60" s="14"/>
      <c r="EV60" s="14"/>
      <c r="EW60" s="14"/>
      <c r="EX60" s="14"/>
      <c r="EY60" s="14"/>
      <c r="EZ60" s="14"/>
      <c r="FA60" s="14"/>
      <c r="FB60" s="14"/>
      <c r="FC60" s="14"/>
      <c r="FD60" s="14"/>
      <c r="FE60" s="14"/>
      <c r="FF60" s="14"/>
      <c r="FG60" s="14"/>
      <c r="FH60" s="14"/>
      <c r="FI60" s="14"/>
      <c r="FJ60" s="14"/>
      <c r="FK60" s="14"/>
      <c r="FL60" s="14"/>
      <c r="FM60" s="14"/>
      <c r="FN60" s="14"/>
      <c r="FO60" s="14"/>
      <c r="FP60" s="14"/>
      <c r="FQ60" s="14"/>
      <c r="FR60" s="14"/>
      <c r="FS60" s="14"/>
      <c r="FT60" s="14"/>
      <c r="FU60" s="14"/>
      <c r="FV60" s="14"/>
      <c r="FW60" s="14"/>
      <c r="FX60" s="14"/>
      <c r="FY60" s="14"/>
      <c r="FZ60" s="14"/>
      <c r="GA60" s="14"/>
      <c r="GB60" s="14"/>
      <c r="GC60" s="14"/>
      <c r="GD60" s="14"/>
      <c r="GE60" s="14"/>
      <c r="GF60" s="14"/>
      <c r="GG60" s="14"/>
      <c r="GH60" s="14"/>
      <c r="GI60" s="14"/>
      <c r="GJ60" s="14"/>
      <c r="GK60" s="14"/>
      <c r="GL60" s="14"/>
      <c r="GM60" s="14"/>
      <c r="GN60" s="14"/>
      <c r="GO60" s="14"/>
      <c r="GP60" s="14"/>
      <c r="GQ60" s="14"/>
      <c r="GR60" s="14"/>
      <c r="GS60" s="14"/>
      <c r="GT60" s="14"/>
      <c r="GU60" s="14"/>
      <c r="GV60" s="14"/>
      <c r="GW60" s="14"/>
      <c r="GX60" s="14"/>
      <c r="GY60" s="14"/>
      <c r="GZ60" s="14"/>
      <c r="HA60" s="14"/>
      <c r="HB60" s="14"/>
      <c r="HC60" s="14"/>
      <c r="HD60" s="14"/>
      <c r="HE60" s="14"/>
      <c r="HF60" s="14"/>
      <c r="HG60" s="14"/>
      <c r="HH60" s="14"/>
      <c r="HI60" s="14"/>
      <c r="HJ60" s="14"/>
      <c r="HK60" s="14"/>
      <c r="HL60" s="14"/>
      <c r="HM60" s="14"/>
      <c r="HN60" s="14"/>
      <c r="HO60" s="14"/>
      <c r="HP60" s="14"/>
      <c r="HQ60" s="14"/>
      <c r="HR60" s="14"/>
      <c r="HS60" s="14"/>
      <c r="HT60" s="14"/>
      <c r="HU60" s="14"/>
      <c r="HV60" s="14"/>
      <c r="HW60" s="14"/>
      <c r="HX60" s="14"/>
      <c r="HY60" s="14"/>
      <c r="HZ60" s="14"/>
      <c r="IA60" s="14"/>
      <c r="IB60" s="14"/>
      <c r="IC60" s="14"/>
      <c r="ID60" s="14"/>
      <c r="IE60" s="14"/>
      <c r="IF60" s="14"/>
      <c r="IG60" s="14"/>
      <c r="IH60" s="14"/>
      <c r="II60" s="14"/>
      <c r="IJ60" s="14"/>
      <c r="IK60" s="14"/>
      <c r="IL60" s="14"/>
      <c r="IM60" s="14"/>
      <c r="IN60" s="14"/>
      <c r="IO60" s="14"/>
      <c r="IP60" s="14"/>
      <c r="IQ60" s="14"/>
      <c r="IR60" s="14"/>
      <c r="IS60" s="14"/>
      <c r="IT60" s="14"/>
      <c r="IU60" s="14"/>
    </row>
    <row r="61" spans="1:9" s="22" customFormat="1" ht="12.75">
      <c r="A61" s="37" t="s">
        <v>432</v>
      </c>
      <c r="B61" s="33"/>
      <c r="C61" s="37" t="s">
        <v>433</v>
      </c>
      <c r="D61" s="35">
        <v>8281000</v>
      </c>
      <c r="E61" s="38">
        <v>2259091.02</v>
      </c>
      <c r="F61" s="35">
        <v>20000000</v>
      </c>
      <c r="G61" s="39">
        <f t="shared" si="2"/>
        <v>0.08138087061255381</v>
      </c>
      <c r="H61" s="23" t="s">
        <v>18</v>
      </c>
      <c r="I61" s="23"/>
    </row>
    <row r="62" spans="1:9" ht="12.75">
      <c r="A62" s="37" t="s">
        <v>4</v>
      </c>
      <c r="B62" s="33"/>
      <c r="C62" s="37" t="s">
        <v>384</v>
      </c>
      <c r="D62" s="35">
        <v>90542000</v>
      </c>
      <c r="E62" s="38">
        <v>59957213.18</v>
      </c>
      <c r="F62" s="35">
        <v>245758000</v>
      </c>
      <c r="G62" s="39">
        <f>SUM(G51:G61)</f>
        <v>1</v>
      </c>
      <c r="H62" s="14" t="s">
        <v>8</v>
      </c>
      <c r="I62" s="14"/>
    </row>
    <row r="63" spans="1:9" ht="12.75">
      <c r="A63" s="13" t="s">
        <v>40</v>
      </c>
      <c r="B63" s="1"/>
      <c r="C63" s="13"/>
      <c r="E63" s="14"/>
      <c r="G63" s="19"/>
      <c r="H63" s="14"/>
      <c r="I63" s="14"/>
    </row>
    <row r="64" spans="1:9" ht="12.75">
      <c r="A64" s="13"/>
      <c r="B64" s="1"/>
      <c r="C64" s="13"/>
      <c r="E64" s="14"/>
      <c r="G64" s="19"/>
      <c r="H64" s="14"/>
      <c r="I64" s="14"/>
    </row>
    <row r="65" spans="1:5" ht="12.75">
      <c r="A65" s="13"/>
      <c r="B65" s="1"/>
      <c r="C65" s="5"/>
      <c r="E65" s="14"/>
    </row>
    <row r="66" spans="1:5" ht="12.75">
      <c r="A66" s="13"/>
      <c r="B66" s="1"/>
      <c r="C66" s="5"/>
      <c r="E66" s="14"/>
    </row>
    <row r="67" spans="1:5" ht="12.75">
      <c r="A67" s="13"/>
      <c r="B67" s="1"/>
      <c r="C67" s="5"/>
      <c r="E67" s="14"/>
    </row>
    <row r="68" spans="1:5" ht="12.75">
      <c r="A68" s="13"/>
      <c r="B68" s="1"/>
      <c r="C68" s="5"/>
      <c r="E68" s="14"/>
    </row>
    <row r="69" spans="1:5" ht="12.75">
      <c r="A69" s="13"/>
      <c r="B69" s="1"/>
      <c r="C69" s="5"/>
      <c r="E69" s="14"/>
    </row>
    <row r="70" spans="1:3" ht="12.75">
      <c r="A70" s="1"/>
      <c r="B70" s="1"/>
      <c r="C70" s="5"/>
    </row>
    <row r="71" spans="1:3" ht="12.75">
      <c r="A71" s="1"/>
      <c r="B71" s="1"/>
      <c r="C71" s="5"/>
    </row>
    <row r="72" spans="1:3" ht="12.75">
      <c r="A72" s="1"/>
      <c r="B72" s="1"/>
      <c r="C72" s="5"/>
    </row>
    <row r="73" spans="1:3" ht="12.75">
      <c r="A73" s="1"/>
      <c r="B73" s="1"/>
      <c r="C73" s="5"/>
    </row>
    <row r="74" spans="1:3" ht="12.75">
      <c r="A74" s="1"/>
      <c r="B74" s="1"/>
      <c r="C74" s="5"/>
    </row>
    <row r="75" spans="1:3" ht="12.75">
      <c r="A75" s="1"/>
      <c r="B75" s="1"/>
      <c r="C75" s="5"/>
    </row>
    <row r="76" spans="1:3" ht="12.75">
      <c r="A76" s="1"/>
      <c r="B76" s="1"/>
      <c r="C76" s="5"/>
    </row>
    <row r="77" spans="1:3" ht="12.75">
      <c r="A77" s="1"/>
      <c r="B77" s="1"/>
      <c r="C77" s="5"/>
    </row>
    <row r="78" spans="1:3" ht="12.75">
      <c r="A78" s="1"/>
      <c r="B78" s="1"/>
      <c r="C78" s="5"/>
    </row>
    <row r="79" spans="1:3" ht="12.75">
      <c r="A79" s="1"/>
      <c r="B79" s="1"/>
      <c r="C79" s="5"/>
    </row>
    <row r="80" spans="1:3" ht="12.75">
      <c r="A80" s="1"/>
      <c r="B80" s="1"/>
      <c r="C80" s="5"/>
    </row>
    <row r="81" spans="1:3" ht="12.75">
      <c r="A81" s="1"/>
      <c r="B81" s="1"/>
      <c r="C81" s="5"/>
    </row>
    <row r="82" spans="1:3" ht="12.75">
      <c r="A82" s="1"/>
      <c r="B82" s="1"/>
      <c r="C82" s="5"/>
    </row>
    <row r="83" spans="1:3" ht="12.75">
      <c r="A83" s="1"/>
      <c r="B83" s="1"/>
      <c r="C83" s="5"/>
    </row>
    <row r="84" spans="1:3" ht="12.75">
      <c r="A84" s="1"/>
      <c r="B84" s="1"/>
      <c r="C84" s="5"/>
    </row>
    <row r="85" spans="1:3" ht="12.75">
      <c r="A85" s="1"/>
      <c r="B85" s="1"/>
      <c r="C85" s="5"/>
    </row>
    <row r="86" spans="1:3" ht="12.75">
      <c r="A86" s="1"/>
      <c r="B86" s="1"/>
      <c r="C86" s="5"/>
    </row>
    <row r="87" spans="1:3" ht="12.75">
      <c r="A87" s="1"/>
      <c r="B87" s="1"/>
      <c r="C87" s="5"/>
    </row>
    <row r="88" spans="1:3" ht="12.75">
      <c r="A88" s="1"/>
      <c r="B88" s="1"/>
      <c r="C88" s="5"/>
    </row>
    <row r="89" spans="1:3" ht="12.75">
      <c r="A89" s="1"/>
      <c r="B89" s="1"/>
      <c r="C89" s="5"/>
    </row>
    <row r="90" spans="1:3" ht="12.75">
      <c r="A90" s="1"/>
      <c r="B90" s="1"/>
      <c r="C90" s="5"/>
    </row>
    <row r="91" spans="1:3" ht="12.75">
      <c r="A91" s="1"/>
      <c r="B91" s="1"/>
      <c r="C91" s="5"/>
    </row>
    <row r="92" spans="1:3" ht="12.75">
      <c r="A92" s="1"/>
      <c r="B92" s="1"/>
      <c r="C92" s="5"/>
    </row>
    <row r="93" spans="1:3" ht="12.75">
      <c r="A93" s="1"/>
      <c r="B93" s="1"/>
      <c r="C93" s="5"/>
    </row>
    <row r="94" spans="1:3" ht="12.75">
      <c r="A94" s="1"/>
      <c r="B94" s="1"/>
      <c r="C94" s="5"/>
    </row>
    <row r="95" spans="1:3" ht="12.75">
      <c r="A95" s="1"/>
      <c r="B95" s="1"/>
      <c r="C95" s="5"/>
    </row>
    <row r="96" spans="1:3" ht="12.75">
      <c r="A96" s="1"/>
      <c r="B96" s="1"/>
      <c r="C96" s="5"/>
    </row>
    <row r="97" spans="1:3" ht="12.75">
      <c r="A97" s="1"/>
      <c r="B97" s="1"/>
      <c r="C97" s="5"/>
    </row>
    <row r="98" spans="1:3" ht="12.75">
      <c r="A98" s="1"/>
      <c r="B98" s="1"/>
      <c r="C98" s="5"/>
    </row>
    <row r="99" spans="1:3" ht="12.75">
      <c r="A99" s="1"/>
      <c r="B99" s="1"/>
      <c r="C99" s="5"/>
    </row>
    <row r="100" spans="1:3" ht="12.75">
      <c r="A100" s="1"/>
      <c r="B100" s="1"/>
      <c r="C100" s="5"/>
    </row>
    <row r="101" spans="1:3" ht="12.75">
      <c r="A101" s="1"/>
      <c r="B101" s="1"/>
      <c r="C101" s="5"/>
    </row>
    <row r="102" spans="1:3" ht="12.75">
      <c r="A102" s="1"/>
      <c r="B102" s="1"/>
      <c r="C102" s="5"/>
    </row>
    <row r="103" spans="1:3" ht="12.75">
      <c r="A103" s="1"/>
      <c r="B103" s="1"/>
      <c r="C103" s="5"/>
    </row>
    <row r="104" spans="1:3" ht="12.75">
      <c r="A104" s="1"/>
      <c r="B104" s="1"/>
      <c r="C104" s="5"/>
    </row>
    <row r="105" spans="1:3" ht="12.75">
      <c r="A105" s="1"/>
      <c r="B105" s="1"/>
      <c r="C105" s="5"/>
    </row>
    <row r="106" spans="1:3" ht="12.75">
      <c r="A106" s="1"/>
      <c r="B106" s="1"/>
      <c r="C106" s="5"/>
    </row>
    <row r="107" spans="1:3" ht="12.75">
      <c r="A107" s="1"/>
      <c r="B107" s="1"/>
      <c r="C107" s="5"/>
    </row>
    <row r="108" spans="1:3" ht="12.75">
      <c r="A108" s="1"/>
      <c r="B108" s="1"/>
      <c r="C108" s="5"/>
    </row>
    <row r="109" spans="1:3" ht="12.75">
      <c r="A109" s="1"/>
      <c r="B109" s="1"/>
      <c r="C109" s="5"/>
    </row>
    <row r="110" spans="1:3" ht="12.75">
      <c r="A110" s="1"/>
      <c r="B110" s="1"/>
      <c r="C110" s="5"/>
    </row>
    <row r="111" spans="1:3" ht="12.75">
      <c r="A111" s="1"/>
      <c r="B111" s="1"/>
      <c r="C111" s="5"/>
    </row>
    <row r="112" spans="1:3" ht="12.75">
      <c r="A112" s="1"/>
      <c r="B112" s="1"/>
      <c r="C112" s="5"/>
    </row>
    <row r="113" spans="1:3" ht="12.75">
      <c r="A113" s="1"/>
      <c r="B113" s="1"/>
      <c r="C113" s="5"/>
    </row>
    <row r="114" spans="1:3" ht="12.75">
      <c r="A114" s="1"/>
      <c r="B114" s="1"/>
      <c r="C114" s="5"/>
    </row>
    <row r="115" spans="1:3" ht="12.75">
      <c r="A115" s="1"/>
      <c r="B115" s="1"/>
      <c r="C115" s="5"/>
    </row>
    <row r="116" spans="1:3" ht="12.75">
      <c r="A116" s="1"/>
      <c r="B116" s="1"/>
      <c r="C116" s="5"/>
    </row>
    <row r="117" spans="1:3" ht="12.75">
      <c r="A117" s="1"/>
      <c r="B117" s="1"/>
      <c r="C117" s="5"/>
    </row>
    <row r="118" spans="1:3" ht="12.75">
      <c r="A118" s="1"/>
      <c r="B118" s="1"/>
      <c r="C118" s="5"/>
    </row>
    <row r="119" spans="1:3" ht="12.75">
      <c r="A119" s="1"/>
      <c r="B119" s="1"/>
      <c r="C119" s="5"/>
    </row>
    <row r="120" spans="1:3" ht="12.75">
      <c r="A120" s="1"/>
      <c r="B120" s="1"/>
      <c r="C120" s="5"/>
    </row>
    <row r="121" spans="1:3" ht="12.75">
      <c r="A121" s="1"/>
      <c r="B121" s="1"/>
      <c r="C121" s="5"/>
    </row>
    <row r="122" spans="1:3" ht="12.75">
      <c r="A122" s="1"/>
      <c r="B122" s="1"/>
      <c r="C122" s="5"/>
    </row>
    <row r="123" spans="1:3" ht="12.75">
      <c r="A123" s="1"/>
      <c r="B123" s="1"/>
      <c r="C123" s="5"/>
    </row>
    <row r="124" spans="1:3" ht="12.75">
      <c r="A124" s="1"/>
      <c r="B124" s="1"/>
      <c r="C124" s="5"/>
    </row>
    <row r="125" spans="1:3" ht="12.75">
      <c r="A125" s="1"/>
      <c r="B125" s="1"/>
      <c r="C125" s="5"/>
    </row>
    <row r="126" spans="1:3" ht="12.75">
      <c r="A126" s="1"/>
      <c r="B126" s="1"/>
      <c r="C126" s="5"/>
    </row>
    <row r="127" spans="1:3" ht="12.75">
      <c r="A127" s="1"/>
      <c r="B127" s="1"/>
      <c r="C127" s="5"/>
    </row>
    <row r="128" spans="1:3" ht="12.75">
      <c r="A128" s="1"/>
      <c r="B128" s="1"/>
      <c r="C128" s="5"/>
    </row>
    <row r="129" spans="1:3" ht="12.75">
      <c r="A129" s="1"/>
      <c r="B129" s="1"/>
      <c r="C129" s="5"/>
    </row>
    <row r="130" spans="1:3" ht="12.75">
      <c r="A130" s="1"/>
      <c r="B130" s="1"/>
      <c r="C130" s="5"/>
    </row>
    <row r="131" spans="1:3" ht="12.75">
      <c r="A131" s="1"/>
      <c r="B131" s="1"/>
      <c r="C131" s="5"/>
    </row>
    <row r="132" spans="1:3" ht="12.75">
      <c r="A132" s="1"/>
      <c r="B132" s="1"/>
      <c r="C132" s="5"/>
    </row>
    <row r="133" spans="1:3" ht="12.75">
      <c r="A133" s="1"/>
      <c r="B133" s="1"/>
      <c r="C133" s="5"/>
    </row>
    <row r="134" spans="1:3" ht="12.75">
      <c r="A134" s="1"/>
      <c r="B134" s="1"/>
      <c r="C134" s="5"/>
    </row>
    <row r="135" spans="1:3" ht="12.75">
      <c r="A135" s="1"/>
      <c r="B135" s="1"/>
      <c r="C135" s="5"/>
    </row>
    <row r="136" spans="1:3" ht="12.75">
      <c r="A136" s="1"/>
      <c r="B136" s="1"/>
      <c r="C136" s="5"/>
    </row>
    <row r="137" spans="1:3" ht="12.75">
      <c r="A137" s="1"/>
      <c r="B137" s="1"/>
      <c r="C137" s="5"/>
    </row>
    <row r="138" spans="1:3" ht="12.75">
      <c r="A138" s="1"/>
      <c r="B138" s="1"/>
      <c r="C138" s="5"/>
    </row>
    <row r="139" spans="1:3" ht="12.75">
      <c r="A139" s="1"/>
      <c r="B139" s="1"/>
      <c r="C139" s="5"/>
    </row>
    <row r="140" spans="1:3" ht="12.75">
      <c r="A140" s="1"/>
      <c r="B140" s="1"/>
      <c r="C140" s="5"/>
    </row>
    <row r="141" spans="1:3" ht="12.75">
      <c r="A141" s="1"/>
      <c r="B141" s="1"/>
      <c r="C141" s="5"/>
    </row>
    <row r="142" spans="1:3" ht="12.75">
      <c r="A142" s="1"/>
      <c r="B142" s="1"/>
      <c r="C142" s="5"/>
    </row>
    <row r="143" spans="1:3" ht="12.75">
      <c r="A143" s="1"/>
      <c r="B143" s="1"/>
      <c r="C143" s="5"/>
    </row>
    <row r="144" spans="1:3" ht="12.75">
      <c r="A144" s="1"/>
      <c r="B144" s="1"/>
      <c r="C144" s="5"/>
    </row>
    <row r="145" spans="1:3" ht="12.75">
      <c r="A145" s="1"/>
      <c r="B145" s="1"/>
      <c r="C145" s="5"/>
    </row>
    <row r="146" spans="1:3" ht="12.75">
      <c r="A146" s="1"/>
      <c r="B146" s="1"/>
      <c r="C146" s="5"/>
    </row>
    <row r="147" spans="1:3" ht="12.75">
      <c r="A147" s="1"/>
      <c r="B147" s="1"/>
      <c r="C147" s="5"/>
    </row>
    <row r="148" spans="1:3" ht="12.75">
      <c r="A148" s="1"/>
      <c r="B148" s="1"/>
      <c r="C148" s="5"/>
    </row>
    <row r="149" spans="1:3" ht="12.75">
      <c r="A149" s="1"/>
      <c r="B149" s="1"/>
      <c r="C149" s="5"/>
    </row>
    <row r="150" spans="1:3" ht="12.75">
      <c r="A150" s="1"/>
      <c r="B150" s="1"/>
      <c r="C150" s="5"/>
    </row>
    <row r="151" spans="1:3" ht="12.75">
      <c r="A151" s="1"/>
      <c r="B151" s="1"/>
      <c r="C151" s="5"/>
    </row>
    <row r="152" spans="1:3" ht="12.75">
      <c r="A152" s="1"/>
      <c r="B152" s="1"/>
      <c r="C152" s="5"/>
    </row>
    <row r="153" spans="1:3" ht="12.75">
      <c r="A153" s="1"/>
      <c r="B153" s="1"/>
      <c r="C153" s="5"/>
    </row>
    <row r="154" spans="1:3" ht="12.75">
      <c r="A154" s="1"/>
      <c r="B154" s="1"/>
      <c r="C154" s="5"/>
    </row>
    <row r="155" spans="1:3" ht="12.75">
      <c r="A155" s="1"/>
      <c r="B155" s="1"/>
      <c r="C155" s="5"/>
    </row>
    <row r="156" spans="1:3" ht="12.75">
      <c r="A156" s="1"/>
      <c r="B156" s="1"/>
      <c r="C156" s="5"/>
    </row>
    <row r="157" spans="1:3" ht="12.75">
      <c r="A157" s="1"/>
      <c r="B157" s="1"/>
      <c r="C157" s="5"/>
    </row>
    <row r="158" spans="1:3" ht="12.75">
      <c r="A158" s="1"/>
      <c r="B158" s="1"/>
      <c r="C158" s="5"/>
    </row>
    <row r="159" spans="1:3" ht="12.75">
      <c r="A159" s="1"/>
      <c r="B159" s="1"/>
      <c r="C159" s="5"/>
    </row>
    <row r="160" spans="1:3" ht="12.75">
      <c r="A160" s="1"/>
      <c r="B160" s="1"/>
      <c r="C160" s="5"/>
    </row>
    <row r="161" spans="1:3" ht="12.75">
      <c r="A161" s="1"/>
      <c r="B161" s="1"/>
      <c r="C161" s="5"/>
    </row>
    <row r="162" spans="1:3" ht="12.75">
      <c r="A162" s="1"/>
      <c r="B162" s="1"/>
      <c r="C162" s="5"/>
    </row>
    <row r="163" spans="1:3" ht="12.75">
      <c r="A163" s="1"/>
      <c r="B163" s="1"/>
      <c r="C163" s="5"/>
    </row>
    <row r="164" spans="1:3" ht="12.75">
      <c r="A164" s="1"/>
      <c r="B164" s="1"/>
      <c r="C164" s="5"/>
    </row>
    <row r="165" spans="1:3" ht="12.75">
      <c r="A165" s="1"/>
      <c r="B165" s="1"/>
      <c r="C165" s="5"/>
    </row>
    <row r="166" spans="1:3" ht="12.75">
      <c r="A166" s="1"/>
      <c r="B166" s="1"/>
      <c r="C166" s="5"/>
    </row>
    <row r="167" spans="1:3" ht="12.75">
      <c r="A167" s="1"/>
      <c r="B167" s="1"/>
      <c r="C167" s="5"/>
    </row>
    <row r="168" spans="1:3" ht="12.75">
      <c r="A168" s="1"/>
      <c r="B168" s="1"/>
      <c r="C168" s="5"/>
    </row>
    <row r="169" spans="1:3" ht="12.75">
      <c r="A169" s="1"/>
      <c r="B169" s="1"/>
      <c r="C169" s="5"/>
    </row>
    <row r="170" spans="1:3" ht="12.75">
      <c r="A170" s="1"/>
      <c r="B170" s="1"/>
      <c r="C170" s="5"/>
    </row>
    <row r="171" spans="1:3" ht="12.75">
      <c r="A171" s="1"/>
      <c r="B171" s="1"/>
      <c r="C171" s="5"/>
    </row>
    <row r="172" spans="1:3" ht="12.75">
      <c r="A172" s="1"/>
      <c r="B172" s="1"/>
      <c r="C172" s="5"/>
    </row>
    <row r="173" spans="1:3" ht="12.75">
      <c r="A173" s="1"/>
      <c r="B173" s="1"/>
      <c r="C173" s="5"/>
    </row>
    <row r="174" spans="1:3" ht="12.75">
      <c r="A174" s="1"/>
      <c r="B174" s="1"/>
      <c r="C174" s="5"/>
    </row>
    <row r="175" spans="1:3" ht="12.75">
      <c r="A175" s="1"/>
      <c r="B175" s="1"/>
      <c r="C175" s="5"/>
    </row>
    <row r="176" spans="1:3" ht="12.75">
      <c r="A176" s="1"/>
      <c r="B176" s="1"/>
      <c r="C176" s="5"/>
    </row>
    <row r="177" spans="1:3" ht="12.75">
      <c r="A177" s="1"/>
      <c r="B177" s="1"/>
      <c r="C177" s="5"/>
    </row>
    <row r="178" spans="1:3" ht="12.75">
      <c r="A178" s="1"/>
      <c r="B178" s="1"/>
      <c r="C178" s="5"/>
    </row>
    <row r="179" spans="1:3" ht="12.75">
      <c r="A179" s="1"/>
      <c r="B179" s="1"/>
      <c r="C179" s="5"/>
    </row>
    <row r="180" spans="1:3" ht="12.75">
      <c r="A180" s="1"/>
      <c r="B180" s="1"/>
      <c r="C180" s="5"/>
    </row>
    <row r="181" spans="1:3" ht="12.75">
      <c r="A181" s="1"/>
      <c r="B181" s="1"/>
      <c r="C181" s="5"/>
    </row>
    <row r="182" spans="1:3" ht="12.75">
      <c r="A182" s="1"/>
      <c r="B182" s="1"/>
      <c r="C182" s="5"/>
    </row>
    <row r="183" spans="1:3" ht="12.75">
      <c r="A183" s="1"/>
      <c r="B183" s="1"/>
      <c r="C183" s="5"/>
    </row>
    <row r="184" spans="1:3" ht="12.75">
      <c r="A184" s="1"/>
      <c r="B184" s="1"/>
      <c r="C184" s="5"/>
    </row>
    <row r="185" spans="1:3" ht="12.75">
      <c r="A185" s="1"/>
      <c r="B185" s="1"/>
      <c r="C185" s="5"/>
    </row>
    <row r="186" spans="1:3" ht="12.75">
      <c r="A186" s="1"/>
      <c r="B186" s="1"/>
      <c r="C186" s="5"/>
    </row>
    <row r="187" spans="1:3" ht="12.75">
      <c r="A187" s="1"/>
      <c r="B187" s="1"/>
      <c r="C187" s="5"/>
    </row>
    <row r="188" spans="1:3" ht="12.75">
      <c r="A188" s="1"/>
      <c r="B188" s="1"/>
      <c r="C188" s="5"/>
    </row>
    <row r="189" spans="1:3" ht="12.75">
      <c r="A189" s="1"/>
      <c r="B189" s="1"/>
      <c r="C189" s="5"/>
    </row>
    <row r="190" spans="1:3" ht="12.75">
      <c r="A190" s="1"/>
      <c r="B190" s="1"/>
      <c r="C190" s="5"/>
    </row>
    <row r="191" spans="1:3" ht="12.75">
      <c r="A191" s="1"/>
      <c r="B191" s="1"/>
      <c r="C191" s="5"/>
    </row>
    <row r="192" spans="1:3" ht="12.75">
      <c r="A192" s="1"/>
      <c r="B192" s="1"/>
      <c r="C192" s="5"/>
    </row>
    <row r="193" spans="1:3" ht="12.75">
      <c r="A193" s="1"/>
      <c r="B193" s="1"/>
      <c r="C193" s="5"/>
    </row>
    <row r="194" spans="1:3" ht="12.75">
      <c r="A194" s="1"/>
      <c r="B194" s="1"/>
      <c r="C194" s="5"/>
    </row>
    <row r="195" spans="1:3" ht="12.75">
      <c r="A195" s="1"/>
      <c r="B195" s="1"/>
      <c r="C195" s="5"/>
    </row>
    <row r="196" spans="1:3" ht="12.75">
      <c r="A196" s="1"/>
      <c r="B196" s="1"/>
      <c r="C196" s="5"/>
    </row>
    <row r="197" spans="1:3" ht="12.75">
      <c r="A197" s="1"/>
      <c r="B197" s="1"/>
      <c r="C197" s="5"/>
    </row>
    <row r="198" spans="1:3" ht="12.75">
      <c r="A198" s="1"/>
      <c r="B198" s="1"/>
      <c r="C198" s="5"/>
    </row>
    <row r="199" spans="1:3" ht="12.75">
      <c r="A199" s="1"/>
      <c r="B199" s="1"/>
      <c r="C199" s="5"/>
    </row>
    <row r="200" spans="1:3" ht="12.75">
      <c r="A200" s="1"/>
      <c r="B200" s="1"/>
      <c r="C200" s="5"/>
    </row>
    <row r="201" spans="1:3" ht="12.75">
      <c r="A201" s="1"/>
      <c r="B201" s="1"/>
      <c r="C201" s="5"/>
    </row>
    <row r="202" spans="1:3" ht="12.75">
      <c r="A202" s="1"/>
      <c r="B202" s="1"/>
      <c r="C202" s="5"/>
    </row>
    <row r="203" spans="1:3" ht="12.75">
      <c r="A203" s="1"/>
      <c r="B203" s="1"/>
      <c r="C203" s="5"/>
    </row>
    <row r="204" spans="1:3" ht="12.75">
      <c r="A204" s="1"/>
      <c r="B204" s="1"/>
      <c r="C204" s="5"/>
    </row>
    <row r="205" spans="1:3" ht="12.75">
      <c r="A205" s="1"/>
      <c r="B205" s="1"/>
      <c r="C205" s="5"/>
    </row>
    <row r="206" spans="1:3" ht="12.75">
      <c r="A206" s="1"/>
      <c r="B206" s="1"/>
      <c r="C206" s="5"/>
    </row>
    <row r="207" spans="1:3" ht="12.75">
      <c r="A207" s="1"/>
      <c r="B207" s="1"/>
      <c r="C207" s="5"/>
    </row>
    <row r="208" spans="1:3" ht="12.75">
      <c r="A208" s="1"/>
      <c r="B208" s="1"/>
      <c r="C208" s="5"/>
    </row>
    <row r="209" spans="1:3" ht="12.75">
      <c r="A209" s="1"/>
      <c r="B209" s="1"/>
      <c r="C209" s="5"/>
    </row>
    <row r="210" spans="1:3" ht="12.75">
      <c r="A210" s="1"/>
      <c r="B210" s="1"/>
      <c r="C210" s="5"/>
    </row>
    <row r="211" spans="1:3" ht="12.75">
      <c r="A211" s="1"/>
      <c r="B211" s="1"/>
      <c r="C211" s="5"/>
    </row>
    <row r="212" spans="1:3" ht="12.75">
      <c r="A212" s="1"/>
      <c r="B212" s="1"/>
      <c r="C212" s="5"/>
    </row>
    <row r="213" spans="1:3" ht="12.75">
      <c r="A213" s="1"/>
      <c r="B213" s="1"/>
      <c r="C213" s="5"/>
    </row>
    <row r="214" spans="1:3" ht="12.75">
      <c r="A214" s="1"/>
      <c r="B214" s="1"/>
      <c r="C214" s="5"/>
    </row>
    <row r="215" spans="1:3" ht="12.75">
      <c r="A215" s="1"/>
      <c r="B215" s="1"/>
      <c r="C215" s="5"/>
    </row>
    <row r="216" spans="1:3" ht="12.75">
      <c r="A216" s="1"/>
      <c r="B216" s="1"/>
      <c r="C216" s="5"/>
    </row>
    <row r="217" spans="1:3" ht="12.75">
      <c r="A217" s="1"/>
      <c r="B217" s="1"/>
      <c r="C217" s="5"/>
    </row>
    <row r="218" spans="1:3" ht="12.75">
      <c r="A218" s="1"/>
      <c r="B218" s="1"/>
      <c r="C218" s="5"/>
    </row>
    <row r="219" spans="1:3" ht="12.75">
      <c r="A219" s="1"/>
      <c r="B219" s="1"/>
      <c r="C219" s="5"/>
    </row>
    <row r="220" spans="1:3" ht="12.75">
      <c r="A220" s="1"/>
      <c r="B220" s="1"/>
      <c r="C220" s="5"/>
    </row>
    <row r="221" spans="1:3" ht="12.75">
      <c r="A221" s="1"/>
      <c r="B221" s="1"/>
      <c r="C221" s="5"/>
    </row>
    <row r="222" spans="1:3" ht="12.75">
      <c r="A222" s="1"/>
      <c r="B222" s="1"/>
      <c r="C222" s="5"/>
    </row>
    <row r="223" spans="1:3" ht="12.75">
      <c r="A223" s="1"/>
      <c r="B223" s="1"/>
      <c r="C223" s="5"/>
    </row>
    <row r="224" spans="1:3" ht="12.75">
      <c r="A224" s="1"/>
      <c r="B224" s="1"/>
      <c r="C224" s="5"/>
    </row>
    <row r="225" spans="1:3" ht="12.75">
      <c r="A225" s="1"/>
      <c r="B225" s="1"/>
      <c r="C225" s="5"/>
    </row>
    <row r="226" spans="1:3" ht="12.75">
      <c r="A226" s="1"/>
      <c r="B226" s="1"/>
      <c r="C226" s="5"/>
    </row>
    <row r="227" spans="1:3" ht="12.75">
      <c r="A227" s="1"/>
      <c r="B227" s="1"/>
      <c r="C227" s="5"/>
    </row>
    <row r="228" spans="1:3" ht="12.75">
      <c r="A228" s="1"/>
      <c r="B228" s="1"/>
      <c r="C228" s="5"/>
    </row>
    <row r="229" spans="1:3" ht="12.75">
      <c r="A229" s="1"/>
      <c r="B229" s="1"/>
      <c r="C229" s="5"/>
    </row>
    <row r="230" spans="1:3" ht="12.75">
      <c r="A230" s="1"/>
      <c r="B230" s="1"/>
      <c r="C230" s="5"/>
    </row>
    <row r="231" spans="1:3" ht="12.75">
      <c r="A231" s="1"/>
      <c r="B231" s="1"/>
      <c r="C231" s="5"/>
    </row>
    <row r="232" spans="1:3" ht="12.75">
      <c r="A232" s="1"/>
      <c r="B232" s="1"/>
      <c r="C232" s="5"/>
    </row>
    <row r="233" spans="1:3" ht="12.75">
      <c r="A233" s="1"/>
      <c r="B233" s="1"/>
      <c r="C233" s="5"/>
    </row>
    <row r="234" spans="1:3" ht="12.75">
      <c r="A234" s="1"/>
      <c r="B234" s="1"/>
      <c r="C234" s="5"/>
    </row>
    <row r="235" spans="1:3" ht="12.75">
      <c r="A235" s="1"/>
      <c r="B235" s="1"/>
      <c r="C235" s="5"/>
    </row>
    <row r="236" spans="1:3" ht="12.75">
      <c r="A236" s="1"/>
      <c r="B236" s="1"/>
      <c r="C236" s="5"/>
    </row>
    <row r="237" spans="1:3" ht="12.75">
      <c r="A237" s="1"/>
      <c r="B237" s="1"/>
      <c r="C237" s="5"/>
    </row>
    <row r="238" spans="1:3" ht="12.75">
      <c r="A238" s="1"/>
      <c r="B238" s="1"/>
      <c r="C238" s="5"/>
    </row>
    <row r="239" spans="1:3" ht="12.75">
      <c r="A239" s="1"/>
      <c r="B239" s="1"/>
      <c r="C239" s="5"/>
    </row>
    <row r="240" spans="1:3" ht="12.75">
      <c r="A240" s="1"/>
      <c r="B240" s="1"/>
      <c r="C240" s="5"/>
    </row>
    <row r="241" spans="1:3" ht="12.75">
      <c r="A241" s="1"/>
      <c r="B241" s="1"/>
      <c r="C241" s="5"/>
    </row>
    <row r="242" spans="1:3" ht="12.75">
      <c r="A242" s="1"/>
      <c r="B242" s="1"/>
      <c r="C242" s="5"/>
    </row>
    <row r="243" spans="1:3" ht="12.75">
      <c r="A243" s="1"/>
      <c r="B243" s="1"/>
      <c r="C243" s="5"/>
    </row>
    <row r="244" spans="1:3" ht="12.75">
      <c r="A244" s="1"/>
      <c r="B244" s="1"/>
      <c r="C244" s="5"/>
    </row>
    <row r="245" spans="1:3" ht="12.75">
      <c r="A245" s="1"/>
      <c r="B245" s="1"/>
      <c r="C245" s="5"/>
    </row>
    <row r="246" spans="1:3" ht="12.75">
      <c r="A246" s="1"/>
      <c r="B246" s="1"/>
      <c r="C246" s="5"/>
    </row>
    <row r="247" spans="1:3" ht="12.75">
      <c r="A247" s="1"/>
      <c r="B247" s="1"/>
      <c r="C247" s="5"/>
    </row>
    <row r="248" spans="1:3" ht="12.75">
      <c r="A248" s="1"/>
      <c r="B248" s="1"/>
      <c r="C248" s="5"/>
    </row>
    <row r="249" spans="1:3" ht="12.75">
      <c r="A249" s="1"/>
      <c r="B249" s="1"/>
      <c r="C249" s="5"/>
    </row>
    <row r="250" spans="1:3" ht="12.75">
      <c r="A250" s="1"/>
      <c r="B250" s="1"/>
      <c r="C250" s="5"/>
    </row>
    <row r="251" spans="1:3" ht="12.75">
      <c r="A251" s="1"/>
      <c r="B251" s="1"/>
      <c r="C251" s="5"/>
    </row>
    <row r="252" spans="1:3" ht="12.75">
      <c r="A252" s="1"/>
      <c r="B252" s="1"/>
      <c r="C252" s="5"/>
    </row>
    <row r="253" spans="1:3" ht="12.75">
      <c r="A253" s="1"/>
      <c r="B253" s="1"/>
      <c r="C253" s="5"/>
    </row>
    <row r="254" spans="1:3" ht="12.75">
      <c r="A254" s="1"/>
      <c r="B254" s="1"/>
      <c r="C254" s="5"/>
    </row>
    <row r="255" spans="1:3" ht="12.75">
      <c r="A255" s="1"/>
      <c r="B255" s="1"/>
      <c r="C255" s="5"/>
    </row>
    <row r="256" spans="1:3" ht="12.75">
      <c r="A256" s="1"/>
      <c r="B256" s="1"/>
      <c r="C256" s="5"/>
    </row>
    <row r="257" spans="1:3" ht="12.75">
      <c r="A257" s="1"/>
      <c r="B257" s="1"/>
      <c r="C257" s="5"/>
    </row>
    <row r="258" spans="1:3" ht="12.75">
      <c r="A258" s="1"/>
      <c r="B258" s="1"/>
      <c r="C258" s="5"/>
    </row>
    <row r="259" spans="1:3" ht="12.75">
      <c r="A259" s="1"/>
      <c r="B259" s="1"/>
      <c r="C259" s="5"/>
    </row>
    <row r="260" spans="1:3" ht="12.75">
      <c r="A260" s="1"/>
      <c r="B260" s="1"/>
      <c r="C260" s="5"/>
    </row>
    <row r="261" spans="1:3" ht="12.75">
      <c r="A261" s="1"/>
      <c r="B261" s="1"/>
      <c r="C261" s="5"/>
    </row>
    <row r="262" spans="1:3" ht="12.75">
      <c r="A262" s="1"/>
      <c r="B262" s="1"/>
      <c r="C262" s="5"/>
    </row>
    <row r="263" spans="1:3" ht="12.75">
      <c r="A263" s="1"/>
      <c r="B263" s="1"/>
      <c r="C263" s="5"/>
    </row>
    <row r="264" spans="1:3" ht="12.75">
      <c r="A264" s="1"/>
      <c r="B264" s="1"/>
      <c r="C264" s="5"/>
    </row>
    <row r="265" spans="1:3" ht="12.75">
      <c r="A265" s="1"/>
      <c r="B265" s="1"/>
      <c r="C265" s="5"/>
    </row>
    <row r="266" spans="1:3" ht="12.75">
      <c r="A266" s="1"/>
      <c r="B266" s="1"/>
      <c r="C266" s="5"/>
    </row>
    <row r="267" spans="1:3" ht="12.75">
      <c r="A267" s="1"/>
      <c r="B267" s="1"/>
      <c r="C267" s="5"/>
    </row>
    <row r="268" spans="1:3" ht="12.75">
      <c r="A268" s="1"/>
      <c r="B268" s="1"/>
      <c r="C268" s="5"/>
    </row>
    <row r="269" spans="1:3" ht="12.75">
      <c r="A269" s="1"/>
      <c r="B269" s="1"/>
      <c r="C269" s="5"/>
    </row>
    <row r="270" spans="1:3" ht="12.75">
      <c r="A270" s="1"/>
      <c r="B270" s="1"/>
      <c r="C270" s="5"/>
    </row>
    <row r="271" spans="1:3" ht="12.75">
      <c r="A271" s="1"/>
      <c r="B271" s="1"/>
      <c r="C271" s="5"/>
    </row>
    <row r="272" spans="1:3" ht="12.75">
      <c r="A272" s="1"/>
      <c r="B272" s="1"/>
      <c r="C272" s="5"/>
    </row>
    <row r="273" spans="1:3" ht="12.75">
      <c r="A273" s="1"/>
      <c r="B273" s="1"/>
      <c r="C273" s="5"/>
    </row>
    <row r="274" spans="1:3" ht="12.75">
      <c r="A274" s="1"/>
      <c r="B274" s="1"/>
      <c r="C274" s="5"/>
    </row>
    <row r="275" spans="1:3" ht="12.75">
      <c r="A275" s="1"/>
      <c r="B275" s="1"/>
      <c r="C275" s="5"/>
    </row>
    <row r="276" spans="1:3" ht="12.75">
      <c r="A276" s="1"/>
      <c r="B276" s="1"/>
      <c r="C276" s="5"/>
    </row>
    <row r="277" spans="1:3" ht="12.75">
      <c r="A277" s="1"/>
      <c r="B277" s="1"/>
      <c r="C277" s="5"/>
    </row>
    <row r="278" spans="1:3" ht="12.75">
      <c r="A278" s="1"/>
      <c r="B278" s="1"/>
      <c r="C278" s="5"/>
    </row>
    <row r="279" spans="1:3" ht="12.75">
      <c r="A279" s="1"/>
      <c r="B279" s="1"/>
      <c r="C279" s="5"/>
    </row>
    <row r="280" spans="1:3" ht="12.75">
      <c r="A280" s="1"/>
      <c r="B280" s="1"/>
      <c r="C280" s="5"/>
    </row>
    <row r="281" spans="1:3" ht="12.75">
      <c r="A281" s="1"/>
      <c r="B281" s="1"/>
      <c r="C281" s="5"/>
    </row>
    <row r="282" spans="1:3" ht="12.75">
      <c r="A282" s="1"/>
      <c r="B282" s="1"/>
      <c r="C282" s="5"/>
    </row>
    <row r="283" spans="1:3" ht="12.75">
      <c r="A283" s="1"/>
      <c r="B283" s="1"/>
      <c r="C283" s="5"/>
    </row>
    <row r="284" spans="1:3" ht="12.75">
      <c r="A284" s="1"/>
      <c r="B284" s="1"/>
      <c r="C284" s="5"/>
    </row>
    <row r="285" spans="1:3" ht="12.75">
      <c r="A285" s="1"/>
      <c r="B285" s="1"/>
      <c r="C285" s="5"/>
    </row>
    <row r="286" spans="1:3" ht="12.75">
      <c r="A286" s="1"/>
      <c r="B286" s="1"/>
      <c r="C286" s="5"/>
    </row>
    <row r="287" spans="1:3" ht="12.75">
      <c r="A287" s="1"/>
      <c r="B287" s="1"/>
      <c r="C287" s="5"/>
    </row>
    <row r="288" spans="1:3" ht="12.75">
      <c r="A288" s="1"/>
      <c r="B288" s="1"/>
      <c r="C288" s="5"/>
    </row>
    <row r="289" spans="1:3" ht="12.75">
      <c r="A289" s="1"/>
      <c r="B289" s="1"/>
      <c r="C289" s="5"/>
    </row>
    <row r="290" spans="1:3" ht="12.75">
      <c r="A290" s="1"/>
      <c r="B290" s="1"/>
      <c r="C290" s="5"/>
    </row>
    <row r="291" spans="1:3" ht="12.75">
      <c r="A291" s="1"/>
      <c r="B291" s="1"/>
      <c r="C291" s="5"/>
    </row>
    <row r="292" spans="1:3" ht="12.75">
      <c r="A292" s="1"/>
      <c r="B292" s="1"/>
      <c r="C292" s="5"/>
    </row>
    <row r="293" spans="1:3" ht="12.75">
      <c r="A293" s="1"/>
      <c r="B293" s="1"/>
      <c r="C293" s="5"/>
    </row>
    <row r="294" spans="1:3" ht="12.75">
      <c r="A294" s="1"/>
      <c r="B294" s="1"/>
      <c r="C294" s="5"/>
    </row>
    <row r="295" spans="1:3" ht="12.75">
      <c r="A295" s="1"/>
      <c r="B295" s="1"/>
      <c r="C295" s="5"/>
    </row>
    <row r="296" spans="1:3" ht="12.75">
      <c r="A296" s="1"/>
      <c r="B296" s="1"/>
      <c r="C296" s="5"/>
    </row>
    <row r="297" spans="1:3" ht="12.75">
      <c r="A297" s="1"/>
      <c r="B297" s="1"/>
      <c r="C297" s="5"/>
    </row>
    <row r="298" spans="1:3" ht="12.75">
      <c r="A298" s="1"/>
      <c r="B298" s="1"/>
      <c r="C298" s="5"/>
    </row>
    <row r="299" spans="1:3" ht="12.75">
      <c r="A299" s="1"/>
      <c r="B299" s="1"/>
      <c r="C299" s="5"/>
    </row>
    <row r="300" spans="1:3" ht="12.75">
      <c r="A300" s="1"/>
      <c r="B300" s="1"/>
      <c r="C300" s="5"/>
    </row>
    <row r="301" spans="1:3" ht="12.75">
      <c r="A301" s="1"/>
      <c r="B301" s="1"/>
      <c r="C301" s="5"/>
    </row>
    <row r="302" spans="1:3" ht="12.75">
      <c r="A302" s="1"/>
      <c r="B302" s="1"/>
      <c r="C302" s="5"/>
    </row>
    <row r="303" spans="1:3" ht="12.75">
      <c r="A303" s="1"/>
      <c r="B303" s="1"/>
      <c r="C303" s="5"/>
    </row>
    <row r="304" spans="1:3" ht="12.75">
      <c r="A304" s="1"/>
      <c r="B304" s="1"/>
      <c r="C304" s="5"/>
    </row>
  </sheetData>
  <conditionalFormatting sqref="B1:F2 A5:XFD65532">
    <cfRule type="expression" priority="1" dxfId="2" stopIfTrue="1">
      <formula>$H1="Z"</formula>
    </cfRule>
    <cfRule type="expression" priority="2" dxfId="1" stopIfTrue="1">
      <formula>$H1="T"</formula>
    </cfRule>
    <cfRule type="expression" priority="3" dxfId="0" stopIfTrue="1">
      <formula>$H1="Y"</formula>
    </cfRule>
  </conditionalFormatting>
  <conditionalFormatting sqref="A1 G1:IU1">
    <cfRule type="expression" priority="4" dxfId="2" stopIfTrue="1">
      <formula>$H1="Z"</formula>
    </cfRule>
    <cfRule type="expression" priority="5" dxfId="1" stopIfTrue="1">
      <formula>$H1="T"</formula>
    </cfRule>
    <cfRule type="expression" priority="6" dxfId="15" stopIfTrue="1">
      <formula>$H1="Y"</formula>
    </cfRule>
  </conditionalFormatting>
  <conditionalFormatting sqref="A2 G2:IU2">
    <cfRule type="expression" priority="7" dxfId="2" stopIfTrue="1">
      <formula>$H1="Z"</formula>
    </cfRule>
    <cfRule type="expression" priority="8" dxfId="1" stopIfTrue="1">
      <formula>$H1="T"</formula>
    </cfRule>
    <cfRule type="expression" priority="9" dxfId="15" stopIfTrue="1">
      <formula>$H1="Y"</formula>
    </cfRule>
  </conditionalFormatting>
  <conditionalFormatting sqref="A3:XFD3">
    <cfRule type="expression" priority="160" dxfId="2" stopIfTrue="1">
      <formula>$H3="Z"</formula>
    </cfRule>
    <cfRule type="expression" priority="161" dxfId="7" stopIfTrue="1">
      <formula>$H3="T"</formula>
    </cfRule>
    <cfRule type="expression" priority="162" dxfId="0" stopIfTrue="1">
      <formula>$H3="Y"</formula>
    </cfRule>
  </conditionalFormatting>
  <conditionalFormatting sqref="A4:XFD4">
    <cfRule type="expression" priority="169" dxfId="2" stopIfTrue="1">
      <formula>$H3="Z"</formula>
    </cfRule>
    <cfRule type="expression" priority="170" dxfId="7" stopIfTrue="1">
      <formula>$H3="T"</formula>
    </cfRule>
    <cfRule type="expression" priority="171" dxfId="0" stopIfTrue="1">
      <formula>$H3="Y"</formula>
    </cfRule>
  </conditionalFormatting>
  <printOptions/>
  <pageMargins left="0.1968503937007874" right="0.1968503937007874" top="0.7874015748031497" bottom="0.7874015748031497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158"/>
  <sheetViews>
    <sheetView workbookViewId="0" topLeftCell="A1">
      <pane ySplit="5" topLeftCell="A6" activePane="bottomLeft" state="frozen"/>
      <selection pane="bottomLeft" activeCell="C13" sqref="C13"/>
    </sheetView>
  </sheetViews>
  <sheetFormatPr defaultColWidth="0" defaultRowHeight="12.75"/>
  <cols>
    <col min="1" max="1" width="9.140625" style="2" customWidth="1"/>
    <col min="2" max="2" width="5.57421875" style="2" hidden="1" customWidth="1"/>
    <col min="3" max="3" width="40.8515625" style="6" customWidth="1"/>
    <col min="4" max="4" width="12.8515625" style="3" customWidth="1"/>
    <col min="5" max="5" width="13.421875" style="3" customWidth="1"/>
    <col min="6" max="6" width="14.421875" style="3" customWidth="1"/>
    <col min="7" max="7" width="10.7109375" style="18" customWidth="1"/>
    <col min="8" max="16384" width="13.00390625" style="3" hidden="1" customWidth="1"/>
  </cols>
  <sheetData>
    <row r="1" spans="1:255" ht="15.75">
      <c r="A1" s="32" t="s">
        <v>0</v>
      </c>
      <c r="C1" s="7" t="s">
        <v>451</v>
      </c>
      <c r="D1" s="8"/>
      <c r="E1" s="9"/>
      <c r="F1" s="10"/>
      <c r="G1" s="15" t="s">
        <v>457</v>
      </c>
      <c r="H1" s="11" t="s">
        <v>1</v>
      </c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  <c r="DE1" s="11"/>
      <c r="DF1" s="11"/>
      <c r="DG1" s="11"/>
      <c r="DH1" s="11"/>
      <c r="DI1" s="11"/>
      <c r="DJ1" s="11"/>
      <c r="DK1" s="11"/>
      <c r="DL1" s="11"/>
      <c r="DM1" s="11"/>
      <c r="DN1" s="11"/>
      <c r="DO1" s="11"/>
      <c r="DP1" s="11"/>
      <c r="DQ1" s="11"/>
      <c r="DR1" s="11"/>
      <c r="DS1" s="11"/>
      <c r="DT1" s="11"/>
      <c r="DU1" s="11"/>
      <c r="DV1" s="11"/>
      <c r="DW1" s="11"/>
      <c r="DX1" s="11"/>
      <c r="DY1" s="11"/>
      <c r="DZ1" s="11"/>
      <c r="EA1" s="11"/>
      <c r="EB1" s="11"/>
      <c r="EC1" s="11"/>
      <c r="ED1" s="11"/>
      <c r="EE1" s="11"/>
      <c r="EF1" s="11"/>
      <c r="EG1" s="11"/>
      <c r="EH1" s="11"/>
      <c r="EI1" s="11"/>
      <c r="EJ1" s="11"/>
      <c r="EK1" s="11"/>
      <c r="EL1" s="11"/>
      <c r="EM1" s="11"/>
      <c r="EN1" s="11"/>
      <c r="EO1" s="11"/>
      <c r="EP1" s="11"/>
      <c r="EQ1" s="11"/>
      <c r="ER1" s="11"/>
      <c r="ES1" s="11"/>
      <c r="ET1" s="11"/>
      <c r="EU1" s="11"/>
      <c r="EV1" s="11"/>
      <c r="EW1" s="11"/>
      <c r="EX1" s="11"/>
      <c r="EY1" s="11"/>
      <c r="EZ1" s="11"/>
      <c r="FA1" s="11"/>
      <c r="FB1" s="11"/>
      <c r="FC1" s="11"/>
      <c r="FD1" s="11"/>
      <c r="FE1" s="11"/>
      <c r="FF1" s="11"/>
      <c r="FG1" s="11"/>
      <c r="FH1" s="11"/>
      <c r="FI1" s="11"/>
      <c r="FJ1" s="11"/>
      <c r="FK1" s="11"/>
      <c r="FL1" s="11"/>
      <c r="FM1" s="11"/>
      <c r="FN1" s="11"/>
      <c r="FO1" s="11"/>
      <c r="FP1" s="11"/>
      <c r="FQ1" s="11"/>
      <c r="FR1" s="11"/>
      <c r="FS1" s="11"/>
      <c r="FT1" s="11"/>
      <c r="FU1" s="11"/>
      <c r="FV1" s="11"/>
      <c r="FW1" s="11"/>
      <c r="FX1" s="11"/>
      <c r="FY1" s="11"/>
      <c r="FZ1" s="11"/>
      <c r="GA1" s="11"/>
      <c r="GB1" s="11"/>
      <c r="GC1" s="11"/>
      <c r="GD1" s="11"/>
      <c r="GE1" s="11"/>
      <c r="GF1" s="11"/>
      <c r="GG1" s="11"/>
      <c r="GH1" s="11"/>
      <c r="GI1" s="11"/>
      <c r="GJ1" s="11"/>
      <c r="GK1" s="11"/>
      <c r="GL1" s="11"/>
      <c r="GM1" s="11"/>
      <c r="GN1" s="11"/>
      <c r="GO1" s="11"/>
      <c r="GP1" s="11"/>
      <c r="GQ1" s="11"/>
      <c r="GR1" s="11"/>
      <c r="GS1" s="11"/>
      <c r="GT1" s="11"/>
      <c r="GU1" s="11"/>
      <c r="GV1" s="11"/>
      <c r="GW1" s="11"/>
      <c r="GX1" s="11"/>
      <c r="GY1" s="11"/>
      <c r="GZ1" s="11"/>
      <c r="HA1" s="11"/>
      <c r="HB1" s="11"/>
      <c r="HC1" s="11"/>
      <c r="HD1" s="11"/>
      <c r="HE1" s="11"/>
      <c r="HF1" s="11"/>
      <c r="HG1" s="11"/>
      <c r="HH1" s="11"/>
      <c r="HI1" s="11"/>
      <c r="HJ1" s="11"/>
      <c r="HK1" s="11"/>
      <c r="HL1" s="11"/>
      <c r="HM1" s="11"/>
      <c r="HN1" s="11"/>
      <c r="HO1" s="11"/>
      <c r="HP1" s="11"/>
      <c r="HQ1" s="11"/>
      <c r="HR1" s="11"/>
      <c r="HS1" s="11"/>
      <c r="HT1" s="11"/>
      <c r="HU1" s="11"/>
      <c r="HV1" s="11"/>
      <c r="HW1" s="11"/>
      <c r="HX1" s="11"/>
      <c r="HY1" s="11"/>
      <c r="HZ1" s="11"/>
      <c r="IA1" s="11"/>
      <c r="IB1" s="11"/>
      <c r="IC1" s="11"/>
      <c r="ID1" s="11"/>
      <c r="IE1" s="11"/>
      <c r="IF1" s="11"/>
      <c r="IG1" s="11"/>
      <c r="IH1" s="11"/>
      <c r="II1" s="11"/>
      <c r="IJ1" s="11"/>
      <c r="IK1" s="11"/>
      <c r="IL1" s="11"/>
      <c r="IM1" s="11"/>
      <c r="IN1" s="11"/>
      <c r="IO1" s="11"/>
      <c r="IP1" s="11"/>
      <c r="IQ1" s="11"/>
      <c r="IR1" s="11"/>
      <c r="IS1" s="11"/>
      <c r="IT1" s="11"/>
      <c r="IU1" s="11"/>
    </row>
    <row r="2" spans="1:255" ht="12.75">
      <c r="A2" s="32" t="s">
        <v>2</v>
      </c>
      <c r="B2" s="1"/>
      <c r="C2" s="5" t="s">
        <v>225</v>
      </c>
      <c r="E2" s="12"/>
      <c r="G2" s="15"/>
      <c r="H2" s="11" t="s">
        <v>1</v>
      </c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1"/>
      <c r="DM2" s="11"/>
      <c r="DN2" s="11"/>
      <c r="DO2" s="11"/>
      <c r="DP2" s="11"/>
      <c r="DQ2" s="11"/>
      <c r="DR2" s="11"/>
      <c r="DS2" s="11"/>
      <c r="DT2" s="11"/>
      <c r="DU2" s="11"/>
      <c r="DV2" s="11"/>
      <c r="DW2" s="11"/>
      <c r="DX2" s="11"/>
      <c r="DY2" s="11"/>
      <c r="DZ2" s="11"/>
      <c r="EA2" s="11"/>
      <c r="EB2" s="11"/>
      <c r="EC2" s="11"/>
      <c r="ED2" s="11"/>
      <c r="EE2" s="11"/>
      <c r="EF2" s="11"/>
      <c r="EG2" s="11"/>
      <c r="EH2" s="11"/>
      <c r="EI2" s="11"/>
      <c r="EJ2" s="11"/>
      <c r="EK2" s="11"/>
      <c r="EL2" s="11"/>
      <c r="EM2" s="11"/>
      <c r="EN2" s="11"/>
      <c r="EO2" s="11"/>
      <c r="EP2" s="11"/>
      <c r="EQ2" s="11"/>
      <c r="ER2" s="11"/>
      <c r="ES2" s="11"/>
      <c r="ET2" s="11"/>
      <c r="EU2" s="11"/>
      <c r="EV2" s="11"/>
      <c r="EW2" s="11"/>
      <c r="EX2" s="11"/>
      <c r="EY2" s="11"/>
      <c r="EZ2" s="11"/>
      <c r="FA2" s="11"/>
      <c r="FB2" s="11"/>
      <c r="FC2" s="11"/>
      <c r="FD2" s="11"/>
      <c r="FE2" s="11"/>
      <c r="FF2" s="11"/>
      <c r="FG2" s="11"/>
      <c r="FH2" s="11"/>
      <c r="FI2" s="11"/>
      <c r="FJ2" s="11"/>
      <c r="FK2" s="11"/>
      <c r="FL2" s="11"/>
      <c r="FM2" s="11"/>
      <c r="FN2" s="11"/>
      <c r="FO2" s="11"/>
      <c r="FP2" s="11"/>
      <c r="FQ2" s="11"/>
      <c r="FR2" s="11"/>
      <c r="FS2" s="11"/>
      <c r="FT2" s="11"/>
      <c r="FU2" s="11"/>
      <c r="FV2" s="11"/>
      <c r="FW2" s="11"/>
      <c r="FX2" s="11"/>
      <c r="FY2" s="11"/>
      <c r="FZ2" s="11"/>
      <c r="GA2" s="11"/>
      <c r="GB2" s="11"/>
      <c r="GC2" s="11"/>
      <c r="GD2" s="11"/>
      <c r="GE2" s="11"/>
      <c r="GF2" s="11"/>
      <c r="GG2" s="11"/>
      <c r="GH2" s="11"/>
      <c r="GI2" s="11"/>
      <c r="GJ2" s="11"/>
      <c r="GK2" s="11"/>
      <c r="GL2" s="11"/>
      <c r="GM2" s="11"/>
      <c r="GN2" s="11"/>
      <c r="GO2" s="11"/>
      <c r="GP2" s="11"/>
      <c r="GQ2" s="11"/>
      <c r="GR2" s="11"/>
      <c r="GS2" s="11"/>
      <c r="GT2" s="11"/>
      <c r="GU2" s="11"/>
      <c r="GV2" s="11"/>
      <c r="GW2" s="11"/>
      <c r="GX2" s="11"/>
      <c r="GY2" s="11"/>
      <c r="GZ2" s="11"/>
      <c r="HA2" s="11"/>
      <c r="HB2" s="11"/>
      <c r="HC2" s="11"/>
      <c r="HD2" s="11"/>
      <c r="HE2" s="11"/>
      <c r="HF2" s="11"/>
      <c r="HG2" s="11"/>
      <c r="HH2" s="11"/>
      <c r="HI2" s="11"/>
      <c r="HJ2" s="11"/>
      <c r="HK2" s="11"/>
      <c r="HL2" s="11"/>
      <c r="HM2" s="11"/>
      <c r="HN2" s="11"/>
      <c r="HO2" s="11"/>
      <c r="HP2" s="11"/>
      <c r="HQ2" s="11"/>
      <c r="HR2" s="11"/>
      <c r="HS2" s="11"/>
      <c r="HT2" s="11"/>
      <c r="HU2" s="11"/>
      <c r="HV2" s="11"/>
      <c r="HW2" s="11"/>
      <c r="HX2" s="11"/>
      <c r="HY2" s="11"/>
      <c r="HZ2" s="11"/>
      <c r="IA2" s="11"/>
      <c r="IB2" s="11"/>
      <c r="IC2" s="11"/>
      <c r="ID2" s="11"/>
      <c r="IE2" s="11"/>
      <c r="IF2" s="11"/>
      <c r="IG2" s="11"/>
      <c r="IH2" s="11"/>
      <c r="II2" s="11"/>
      <c r="IJ2" s="11"/>
      <c r="IK2" s="11"/>
      <c r="IL2" s="11"/>
      <c r="IM2" s="11"/>
      <c r="IN2" s="11"/>
      <c r="IO2" s="11"/>
      <c r="IP2" s="11"/>
      <c r="IQ2" s="11"/>
      <c r="IR2" s="11"/>
      <c r="IS2" s="11"/>
      <c r="IT2" s="11"/>
      <c r="IU2" s="11"/>
    </row>
    <row r="3" spans="1:255" ht="12.75">
      <c r="A3" s="1" t="s">
        <v>4</v>
      </c>
      <c r="B3" s="1"/>
      <c r="C3" s="5" t="s">
        <v>5</v>
      </c>
      <c r="D3" s="4" t="s">
        <v>6</v>
      </c>
      <c r="E3" s="4" t="s">
        <v>458</v>
      </c>
      <c r="F3" s="4" t="s">
        <v>456</v>
      </c>
      <c r="G3" s="16" t="s">
        <v>7</v>
      </c>
      <c r="H3" s="4" t="s">
        <v>8</v>
      </c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</row>
    <row r="4" spans="1:255" ht="12.75">
      <c r="A4" s="1" t="s">
        <v>226</v>
      </c>
      <c r="B4" s="1"/>
      <c r="C4" s="5" t="s">
        <v>10</v>
      </c>
      <c r="D4" s="4" t="s">
        <v>11</v>
      </c>
      <c r="E4" s="4" t="s">
        <v>11</v>
      </c>
      <c r="F4" s="4" t="s">
        <v>12</v>
      </c>
      <c r="G4" s="16" t="s">
        <v>13</v>
      </c>
      <c r="H4" s="4" t="s">
        <v>8</v>
      </c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</row>
    <row r="5" spans="1:8" ht="12.75">
      <c r="A5" s="1" t="s">
        <v>4</v>
      </c>
      <c r="B5" s="1"/>
      <c r="C5" s="17" t="s">
        <v>227</v>
      </c>
      <c r="D5" s="3" t="s">
        <v>15</v>
      </c>
      <c r="E5" s="3" t="s">
        <v>15</v>
      </c>
      <c r="F5" s="3" t="s">
        <v>15</v>
      </c>
      <c r="G5" s="18" t="s">
        <v>15</v>
      </c>
      <c r="H5" s="3" t="s">
        <v>18</v>
      </c>
    </row>
    <row r="6" spans="1:9" ht="12.75">
      <c r="A6" s="13" t="s">
        <v>4</v>
      </c>
      <c r="B6" s="1"/>
      <c r="C6" s="13" t="s">
        <v>5</v>
      </c>
      <c r="D6" s="3" t="s">
        <v>15</v>
      </c>
      <c r="E6" s="14" t="s">
        <v>15</v>
      </c>
      <c r="F6" s="3" t="s">
        <v>15</v>
      </c>
      <c r="G6" s="19" t="s">
        <v>15</v>
      </c>
      <c r="H6" s="14" t="s">
        <v>18</v>
      </c>
      <c r="I6" s="14"/>
    </row>
    <row r="7" spans="1:9" ht="12.75">
      <c r="A7" s="13" t="s">
        <v>4</v>
      </c>
      <c r="B7" s="1"/>
      <c r="C7" s="13" t="s">
        <v>228</v>
      </c>
      <c r="D7" s="3" t="s">
        <v>15</v>
      </c>
      <c r="E7" s="14" t="s">
        <v>15</v>
      </c>
      <c r="F7" s="3" t="s">
        <v>15</v>
      </c>
      <c r="G7" s="19" t="s">
        <v>15</v>
      </c>
      <c r="H7" s="14" t="s">
        <v>1</v>
      </c>
      <c r="I7" s="14"/>
    </row>
    <row r="8" spans="1:9" ht="12.75">
      <c r="A8" s="13" t="s">
        <v>229</v>
      </c>
      <c r="B8" s="1"/>
      <c r="C8" s="13" t="s">
        <v>230</v>
      </c>
      <c r="D8" s="3">
        <v>6781000</v>
      </c>
      <c r="E8" s="14">
        <v>1738533.68</v>
      </c>
      <c r="F8" s="3">
        <v>5300000</v>
      </c>
      <c r="G8" s="19">
        <f aca="true" t="shared" si="0" ref="G8:G39">F8/kvcelkem</f>
        <v>0.02156593071232676</v>
      </c>
      <c r="H8" s="14" t="s">
        <v>18</v>
      </c>
      <c r="I8" s="14"/>
    </row>
    <row r="9" spans="1:9" ht="12.75">
      <c r="A9" s="13" t="s">
        <v>231</v>
      </c>
      <c r="B9" s="1"/>
      <c r="C9" s="13" t="s">
        <v>232</v>
      </c>
      <c r="D9" s="3">
        <v>400000</v>
      </c>
      <c r="E9" s="14">
        <v>9662</v>
      </c>
      <c r="F9" s="3">
        <v>400000</v>
      </c>
      <c r="G9" s="19">
        <f t="shared" si="0"/>
        <v>0.0016276174122510762</v>
      </c>
      <c r="H9" s="14" t="s">
        <v>18</v>
      </c>
      <c r="I9" s="14"/>
    </row>
    <row r="10" spans="1:9" ht="12.75">
      <c r="A10" s="13" t="s">
        <v>233</v>
      </c>
      <c r="B10" s="1"/>
      <c r="C10" s="13" t="s">
        <v>234</v>
      </c>
      <c r="D10" s="3">
        <v>850000</v>
      </c>
      <c r="E10" s="14">
        <v>0</v>
      </c>
      <c r="F10" s="3">
        <v>600000</v>
      </c>
      <c r="G10" s="19">
        <f t="shared" si="0"/>
        <v>0.0024414261183766145</v>
      </c>
      <c r="H10" s="14" t="s">
        <v>18</v>
      </c>
      <c r="I10" s="14"/>
    </row>
    <row r="11" spans="1:9" ht="12.75">
      <c r="A11" s="13" t="s">
        <v>235</v>
      </c>
      <c r="B11" s="1"/>
      <c r="C11" s="13" t="s">
        <v>236</v>
      </c>
      <c r="D11" s="3">
        <v>20000</v>
      </c>
      <c r="E11" s="14">
        <v>0</v>
      </c>
      <c r="F11" s="3">
        <v>20000</v>
      </c>
      <c r="G11" s="19">
        <f t="shared" si="0"/>
        <v>8.138087061255381E-05</v>
      </c>
      <c r="H11" s="14" t="s">
        <v>18</v>
      </c>
      <c r="I11" s="14"/>
    </row>
    <row r="12" spans="1:9" ht="12.75">
      <c r="A12" s="13" t="s">
        <v>237</v>
      </c>
      <c r="B12" s="1"/>
      <c r="C12" s="13" t="s">
        <v>238</v>
      </c>
      <c r="D12" s="3">
        <v>800000</v>
      </c>
      <c r="E12" s="14">
        <v>311586.75</v>
      </c>
      <c r="F12" s="3">
        <v>4040000</v>
      </c>
      <c r="G12" s="19">
        <f t="shared" si="0"/>
        <v>0.01643893586373587</v>
      </c>
      <c r="H12" s="14" t="s">
        <v>18</v>
      </c>
      <c r="I12" s="14"/>
    </row>
    <row r="13" spans="1:9" ht="12.75">
      <c r="A13" s="13" t="s">
        <v>239</v>
      </c>
      <c r="B13" s="1"/>
      <c r="C13" s="13" t="s">
        <v>240</v>
      </c>
      <c r="D13" s="3">
        <v>500000</v>
      </c>
      <c r="E13" s="14">
        <v>0</v>
      </c>
      <c r="F13" s="3">
        <v>700000</v>
      </c>
      <c r="G13" s="19">
        <f t="shared" si="0"/>
        <v>0.0028483304714393837</v>
      </c>
      <c r="H13" s="14" t="s">
        <v>18</v>
      </c>
      <c r="I13" s="14"/>
    </row>
    <row r="14" spans="1:9" ht="12.75">
      <c r="A14" s="13" t="s">
        <v>241</v>
      </c>
      <c r="B14" s="1"/>
      <c r="C14" s="13" t="s">
        <v>242</v>
      </c>
      <c r="D14" s="3">
        <v>300000</v>
      </c>
      <c r="E14" s="14">
        <v>472384</v>
      </c>
      <c r="F14" s="3">
        <v>500000</v>
      </c>
      <c r="G14" s="19">
        <f t="shared" si="0"/>
        <v>0.0020345217653138454</v>
      </c>
      <c r="H14" s="14" t="s">
        <v>18</v>
      </c>
      <c r="I14" s="14"/>
    </row>
    <row r="15" spans="1:9" ht="12.75">
      <c r="A15" s="13" t="s">
        <v>243</v>
      </c>
      <c r="B15" s="1"/>
      <c r="C15" s="13" t="s">
        <v>244</v>
      </c>
      <c r="D15" s="3">
        <v>3900000</v>
      </c>
      <c r="E15" s="14">
        <v>3900000</v>
      </c>
      <c r="F15" s="3">
        <v>1100000</v>
      </c>
      <c r="G15" s="19">
        <f t="shared" si="0"/>
        <v>0.0044759478836904594</v>
      </c>
      <c r="H15" s="14" t="s">
        <v>18</v>
      </c>
      <c r="I15" s="14"/>
    </row>
    <row r="16" spans="1:9" ht="12.75">
      <c r="A16" s="13" t="s">
        <v>245</v>
      </c>
      <c r="B16" s="1"/>
      <c r="C16" s="13" t="s">
        <v>246</v>
      </c>
      <c r="D16" s="3">
        <v>0</v>
      </c>
      <c r="E16" s="14">
        <v>348329</v>
      </c>
      <c r="F16" s="3">
        <v>200000</v>
      </c>
      <c r="G16" s="19">
        <f t="shared" si="0"/>
        <v>0.0008138087061255381</v>
      </c>
      <c r="H16" s="14" t="s">
        <v>18</v>
      </c>
      <c r="I16" s="14"/>
    </row>
    <row r="17" spans="1:9" ht="12.75">
      <c r="A17" s="13" t="s">
        <v>247</v>
      </c>
      <c r="B17" s="1"/>
      <c r="C17" s="13" t="s">
        <v>248</v>
      </c>
      <c r="D17" s="3">
        <v>1300000</v>
      </c>
      <c r="E17" s="14">
        <v>722147.95</v>
      </c>
      <c r="F17" s="3">
        <v>3500000</v>
      </c>
      <c r="G17" s="19">
        <f t="shared" si="0"/>
        <v>0.014241652357196917</v>
      </c>
      <c r="H17" s="14" t="s">
        <v>18</v>
      </c>
      <c r="I17" s="14"/>
    </row>
    <row r="18" spans="1:9" ht="12.75">
      <c r="A18" s="13" t="s">
        <v>249</v>
      </c>
      <c r="B18" s="1"/>
      <c r="C18" s="13" t="s">
        <v>250</v>
      </c>
      <c r="D18" s="3">
        <v>500000</v>
      </c>
      <c r="E18" s="14">
        <v>45980</v>
      </c>
      <c r="F18" s="3">
        <v>1000000</v>
      </c>
      <c r="G18" s="19">
        <f t="shared" si="0"/>
        <v>0.004069043530627691</v>
      </c>
      <c r="H18" s="14" t="s">
        <v>18</v>
      </c>
      <c r="I18" s="14"/>
    </row>
    <row r="19" spans="1:9" ht="12.75">
      <c r="A19" s="13" t="s">
        <v>251</v>
      </c>
      <c r="B19" s="1"/>
      <c r="C19" s="13" t="s">
        <v>252</v>
      </c>
      <c r="D19" s="3">
        <v>500000</v>
      </c>
      <c r="E19" s="14">
        <v>470327</v>
      </c>
      <c r="F19" s="3">
        <v>1000000</v>
      </c>
      <c r="G19" s="19">
        <f t="shared" si="0"/>
        <v>0.004069043530627691</v>
      </c>
      <c r="H19" s="14" t="s">
        <v>18</v>
      </c>
      <c r="I19" s="14"/>
    </row>
    <row r="20" spans="1:9" ht="12.75">
      <c r="A20" s="13" t="s">
        <v>253</v>
      </c>
      <c r="B20" s="1"/>
      <c r="C20" s="13" t="s">
        <v>254</v>
      </c>
      <c r="D20" s="3">
        <v>300000</v>
      </c>
      <c r="E20" s="14">
        <v>888994</v>
      </c>
      <c r="F20" s="3">
        <v>300000</v>
      </c>
      <c r="G20" s="19">
        <f t="shared" si="0"/>
        <v>0.0012207130591883073</v>
      </c>
      <c r="H20" s="14" t="s">
        <v>18</v>
      </c>
      <c r="I20" s="14"/>
    </row>
    <row r="21" spans="1:9" ht="12.75">
      <c r="A21" s="13" t="s">
        <v>255</v>
      </c>
      <c r="B21" s="1"/>
      <c r="C21" s="13" t="s">
        <v>256</v>
      </c>
      <c r="D21" s="3">
        <v>150000</v>
      </c>
      <c r="E21" s="14">
        <v>16000</v>
      </c>
      <c r="F21" s="3">
        <v>150000</v>
      </c>
      <c r="G21" s="19">
        <f t="shared" si="0"/>
        <v>0.0006103565295941536</v>
      </c>
      <c r="H21" s="14" t="s">
        <v>18</v>
      </c>
      <c r="I21" s="14"/>
    </row>
    <row r="22" spans="1:9" s="22" customFormat="1" ht="12.75">
      <c r="A22" s="20" t="s">
        <v>257</v>
      </c>
      <c r="B22" s="21"/>
      <c r="C22" s="20" t="s">
        <v>258</v>
      </c>
      <c r="D22" s="22">
        <v>150000</v>
      </c>
      <c r="E22" s="23">
        <v>1480853.2</v>
      </c>
      <c r="F22" s="22">
        <v>19500000</v>
      </c>
      <c r="G22" s="24">
        <f t="shared" si="0"/>
        <v>0.07934634884723997</v>
      </c>
      <c r="H22" s="23" t="s">
        <v>18</v>
      </c>
      <c r="I22" s="23"/>
    </row>
    <row r="23" spans="1:9" ht="12.75">
      <c r="A23" s="13" t="s">
        <v>259</v>
      </c>
      <c r="B23" s="1"/>
      <c r="C23" s="13" t="s">
        <v>260</v>
      </c>
      <c r="D23" s="3">
        <v>0</v>
      </c>
      <c r="E23" s="14">
        <v>175450</v>
      </c>
      <c r="F23" s="3">
        <v>250000</v>
      </c>
      <c r="G23" s="19">
        <f t="shared" si="0"/>
        <v>0.0010172608826569227</v>
      </c>
      <c r="H23" s="14" t="s">
        <v>18</v>
      </c>
      <c r="I23" s="14"/>
    </row>
    <row r="24" spans="1:9" ht="12.75">
      <c r="A24" s="13" t="s">
        <v>261</v>
      </c>
      <c r="B24" s="1"/>
      <c r="C24" s="13" t="s">
        <v>262</v>
      </c>
      <c r="D24" s="3">
        <v>20000</v>
      </c>
      <c r="E24" s="14">
        <v>0</v>
      </c>
      <c r="F24" s="3">
        <v>300000</v>
      </c>
      <c r="G24" s="19">
        <f t="shared" si="0"/>
        <v>0.0012207130591883073</v>
      </c>
      <c r="H24" s="14" t="s">
        <v>18</v>
      </c>
      <c r="I24" s="14"/>
    </row>
    <row r="25" spans="1:9" ht="12.75">
      <c r="A25" s="13" t="s">
        <v>263</v>
      </c>
      <c r="B25" s="1"/>
      <c r="C25" s="13" t="s">
        <v>264</v>
      </c>
      <c r="D25" s="3">
        <v>100000</v>
      </c>
      <c r="E25" s="14">
        <v>0</v>
      </c>
      <c r="F25" s="3">
        <v>100000</v>
      </c>
      <c r="G25" s="19">
        <f t="shared" si="0"/>
        <v>0.00040690435306276905</v>
      </c>
      <c r="H25" s="14" t="s">
        <v>18</v>
      </c>
      <c r="I25" s="14"/>
    </row>
    <row r="26" spans="1:9" ht="12.75">
      <c r="A26" s="13" t="s">
        <v>265</v>
      </c>
      <c r="B26" s="1"/>
      <c r="C26" s="13" t="s">
        <v>266</v>
      </c>
      <c r="D26" s="3">
        <v>400000</v>
      </c>
      <c r="E26" s="14">
        <v>0</v>
      </c>
      <c r="F26" s="3">
        <v>600000</v>
      </c>
      <c r="G26" s="19">
        <f t="shared" si="0"/>
        <v>0.0024414261183766145</v>
      </c>
      <c r="H26" s="14" t="s">
        <v>18</v>
      </c>
      <c r="I26" s="14"/>
    </row>
    <row r="27" spans="1:9" ht="12.75">
      <c r="A27" s="13" t="s">
        <v>267</v>
      </c>
      <c r="B27" s="1"/>
      <c r="C27" s="13" t="s">
        <v>268</v>
      </c>
      <c r="D27" s="3">
        <v>200000</v>
      </c>
      <c r="E27" s="14">
        <v>96800</v>
      </c>
      <c r="F27" s="3">
        <v>8000000</v>
      </c>
      <c r="G27" s="19">
        <f t="shared" si="0"/>
        <v>0.032552348245021526</v>
      </c>
      <c r="H27" s="14" t="s">
        <v>18</v>
      </c>
      <c r="I27" s="14"/>
    </row>
    <row r="28" spans="1:9" ht="12.75">
      <c r="A28" s="13" t="s">
        <v>269</v>
      </c>
      <c r="B28" s="1"/>
      <c r="C28" s="13" t="s">
        <v>270</v>
      </c>
      <c r="D28" s="3">
        <v>500000</v>
      </c>
      <c r="E28" s="14">
        <v>408617</v>
      </c>
      <c r="F28" s="3">
        <v>100000</v>
      </c>
      <c r="G28" s="19">
        <f t="shared" si="0"/>
        <v>0.00040690435306276905</v>
      </c>
      <c r="H28" s="14" t="s">
        <v>18</v>
      </c>
      <c r="I28" s="14"/>
    </row>
    <row r="29" spans="1:9" ht="12.75">
      <c r="A29" s="13" t="s">
        <v>271</v>
      </c>
      <c r="B29" s="1"/>
      <c r="C29" s="13" t="s">
        <v>272</v>
      </c>
      <c r="D29" s="3">
        <v>350000</v>
      </c>
      <c r="E29" s="14">
        <v>65340</v>
      </c>
      <c r="F29" s="3">
        <v>800000</v>
      </c>
      <c r="G29" s="19">
        <f t="shared" si="0"/>
        <v>0.0032552348245021524</v>
      </c>
      <c r="H29" s="14" t="s">
        <v>18</v>
      </c>
      <c r="I29" s="14"/>
    </row>
    <row r="30" spans="1:9" ht="12.75">
      <c r="A30" s="13" t="s">
        <v>273</v>
      </c>
      <c r="B30" s="1"/>
      <c r="C30" s="13" t="s">
        <v>274</v>
      </c>
      <c r="D30" s="3">
        <v>100000</v>
      </c>
      <c r="E30" s="14">
        <v>72600</v>
      </c>
      <c r="F30" s="3">
        <v>3100000</v>
      </c>
      <c r="G30" s="19">
        <f t="shared" si="0"/>
        <v>0.012614034944945842</v>
      </c>
      <c r="H30" s="14" t="s">
        <v>18</v>
      </c>
      <c r="I30" s="14"/>
    </row>
    <row r="31" spans="1:9" ht="12.75">
      <c r="A31" s="13" t="s">
        <v>275</v>
      </c>
      <c r="B31" s="1"/>
      <c r="C31" s="13" t="s">
        <v>276</v>
      </c>
      <c r="D31" s="3">
        <v>600000</v>
      </c>
      <c r="E31" s="14">
        <v>231352</v>
      </c>
      <c r="F31" s="3">
        <v>2879000</v>
      </c>
      <c r="G31" s="19">
        <f t="shared" si="0"/>
        <v>0.011714776324677122</v>
      </c>
      <c r="H31" s="14" t="s">
        <v>18</v>
      </c>
      <c r="I31" s="14"/>
    </row>
    <row r="32" spans="1:9" ht="12.75">
      <c r="A32" s="13" t="s">
        <v>277</v>
      </c>
      <c r="B32" s="1"/>
      <c r="C32" s="13" t="s">
        <v>278</v>
      </c>
      <c r="D32" s="3">
        <v>300000</v>
      </c>
      <c r="E32" s="14">
        <v>291325</v>
      </c>
      <c r="F32" s="3">
        <v>11863000</v>
      </c>
      <c r="G32" s="19">
        <f t="shared" si="0"/>
        <v>0.048271063403836294</v>
      </c>
      <c r="H32" s="14" t="s">
        <v>18</v>
      </c>
      <c r="I32" s="14"/>
    </row>
    <row r="33" spans="1:9" ht="12.75">
      <c r="A33" s="13" t="s">
        <v>279</v>
      </c>
      <c r="B33" s="1"/>
      <c r="C33" s="13" t="s">
        <v>280</v>
      </c>
      <c r="D33" s="3">
        <v>350000</v>
      </c>
      <c r="E33" s="14">
        <v>265000</v>
      </c>
      <c r="F33" s="3">
        <v>650000</v>
      </c>
      <c r="G33" s="19">
        <f t="shared" si="0"/>
        <v>0.002644878294907999</v>
      </c>
      <c r="H33" s="14" t="s">
        <v>18</v>
      </c>
      <c r="I33" s="14"/>
    </row>
    <row r="34" spans="1:9" s="22" customFormat="1" ht="12.75">
      <c r="A34" s="20" t="s">
        <v>281</v>
      </c>
      <c r="B34" s="21"/>
      <c r="C34" s="20" t="s">
        <v>460</v>
      </c>
      <c r="D34" s="22">
        <v>50000</v>
      </c>
      <c r="E34" s="23">
        <v>66308</v>
      </c>
      <c r="F34" s="22">
        <v>28000000</v>
      </c>
      <c r="G34" s="24">
        <f t="shared" si="0"/>
        <v>0.11393321885757533</v>
      </c>
      <c r="H34" s="23" t="s">
        <v>18</v>
      </c>
      <c r="I34" s="23"/>
    </row>
    <row r="35" spans="1:9" ht="12.75">
      <c r="A35" s="13" t="s">
        <v>282</v>
      </c>
      <c r="B35" s="1"/>
      <c r="C35" s="13" t="s">
        <v>283</v>
      </c>
      <c r="D35" s="3">
        <v>20000</v>
      </c>
      <c r="E35" s="14">
        <v>0</v>
      </c>
      <c r="F35" s="3">
        <v>20000</v>
      </c>
      <c r="G35" s="19">
        <f t="shared" si="0"/>
        <v>8.138087061255381E-05</v>
      </c>
      <c r="H35" s="14" t="s">
        <v>18</v>
      </c>
      <c r="I35" s="14"/>
    </row>
    <row r="36" spans="1:9" ht="12.75">
      <c r="A36" s="13" t="s">
        <v>284</v>
      </c>
      <c r="B36" s="1"/>
      <c r="C36" s="13" t="s">
        <v>285</v>
      </c>
      <c r="D36" s="3">
        <v>500000</v>
      </c>
      <c r="E36" s="14">
        <v>21234</v>
      </c>
      <c r="F36" s="3">
        <v>7300000</v>
      </c>
      <c r="G36" s="19">
        <f t="shared" si="0"/>
        <v>0.029704017773582142</v>
      </c>
      <c r="H36" s="14" t="s">
        <v>18</v>
      </c>
      <c r="I36" s="14"/>
    </row>
    <row r="37" spans="1:9" ht="12.75">
      <c r="A37" s="13" t="s">
        <v>286</v>
      </c>
      <c r="B37" s="1"/>
      <c r="C37" s="13" t="s">
        <v>287</v>
      </c>
      <c r="D37" s="3">
        <v>7500000</v>
      </c>
      <c r="E37" s="14">
        <v>7861178.21</v>
      </c>
      <c r="F37" s="3">
        <v>1900000</v>
      </c>
      <c r="G37" s="19">
        <f t="shared" si="0"/>
        <v>0.007731182708192612</v>
      </c>
      <c r="H37" s="14" t="s">
        <v>18</v>
      </c>
      <c r="I37" s="14"/>
    </row>
    <row r="38" spans="1:9" ht="12.75">
      <c r="A38" s="13" t="s">
        <v>288</v>
      </c>
      <c r="B38" s="1"/>
      <c r="C38" s="13" t="s">
        <v>289</v>
      </c>
      <c r="D38" s="3">
        <v>2200000</v>
      </c>
      <c r="E38" s="14">
        <v>268210</v>
      </c>
      <c r="F38" s="3">
        <v>300000</v>
      </c>
      <c r="G38" s="19">
        <f t="shared" si="0"/>
        <v>0.0012207130591883073</v>
      </c>
      <c r="H38" s="14" t="s">
        <v>18</v>
      </c>
      <c r="I38" s="14"/>
    </row>
    <row r="39" spans="1:9" ht="12.75">
      <c r="A39" s="13" t="s">
        <v>290</v>
      </c>
      <c r="B39" s="1"/>
      <c r="C39" s="13" t="s">
        <v>291</v>
      </c>
      <c r="D39" s="3">
        <v>120000</v>
      </c>
      <c r="E39" s="14">
        <v>0</v>
      </c>
      <c r="F39" s="3">
        <v>180000</v>
      </c>
      <c r="G39" s="19">
        <f t="shared" si="0"/>
        <v>0.0007324278355129843</v>
      </c>
      <c r="H39" s="14" t="s">
        <v>18</v>
      </c>
      <c r="I39" s="14"/>
    </row>
    <row r="40" spans="1:9" ht="12.75">
      <c r="A40" s="13" t="s">
        <v>292</v>
      </c>
      <c r="B40" s="1"/>
      <c r="C40" s="13" t="s">
        <v>293</v>
      </c>
      <c r="D40" s="3">
        <v>250000</v>
      </c>
      <c r="E40" s="14">
        <v>116160</v>
      </c>
      <c r="F40" s="3">
        <v>1500000</v>
      </c>
      <c r="G40" s="19">
        <f aca="true" t="shared" si="1" ref="G40:G71">F40/kvcelkem</f>
        <v>0.006103565295941536</v>
      </c>
      <c r="H40" s="14" t="s">
        <v>18</v>
      </c>
      <c r="I40" s="14"/>
    </row>
    <row r="41" spans="1:9" ht="12.75">
      <c r="A41" s="13" t="s">
        <v>294</v>
      </c>
      <c r="B41" s="1"/>
      <c r="C41" s="13" t="s">
        <v>295</v>
      </c>
      <c r="D41" s="3">
        <v>400000</v>
      </c>
      <c r="E41" s="14">
        <v>0</v>
      </c>
      <c r="F41" s="3">
        <v>400000</v>
      </c>
      <c r="G41" s="19">
        <f t="shared" si="1"/>
        <v>0.0016276174122510762</v>
      </c>
      <c r="H41" s="14" t="s">
        <v>18</v>
      </c>
      <c r="I41" s="14"/>
    </row>
    <row r="42" spans="1:9" ht="12.75">
      <c r="A42" s="13" t="s">
        <v>296</v>
      </c>
      <c r="B42" s="1"/>
      <c r="C42" s="13" t="s">
        <v>297</v>
      </c>
      <c r="D42" s="3">
        <v>50000</v>
      </c>
      <c r="E42" s="14">
        <v>0</v>
      </c>
      <c r="F42" s="3">
        <v>50000</v>
      </c>
      <c r="G42" s="19">
        <f t="shared" si="1"/>
        <v>0.00020345217653138452</v>
      </c>
      <c r="H42" s="14" t="s">
        <v>18</v>
      </c>
      <c r="I42" s="14"/>
    </row>
    <row r="43" spans="1:9" ht="12.75">
      <c r="A43" s="13" t="s">
        <v>298</v>
      </c>
      <c r="B43" s="1"/>
      <c r="C43" s="13" t="s">
        <v>299</v>
      </c>
      <c r="D43" s="3">
        <v>100000</v>
      </c>
      <c r="E43" s="14">
        <v>102850</v>
      </c>
      <c r="F43" s="3">
        <v>100000</v>
      </c>
      <c r="G43" s="19">
        <f t="shared" si="1"/>
        <v>0.00040690435306276905</v>
      </c>
      <c r="H43" s="14" t="s">
        <v>18</v>
      </c>
      <c r="I43" s="14"/>
    </row>
    <row r="44" spans="1:9" ht="12.75">
      <c r="A44" s="13" t="s">
        <v>300</v>
      </c>
      <c r="B44" s="1"/>
      <c r="C44" s="13" t="s">
        <v>301</v>
      </c>
      <c r="D44" s="3">
        <v>250000</v>
      </c>
      <c r="E44" s="14">
        <v>0</v>
      </c>
      <c r="F44" s="3">
        <v>250000</v>
      </c>
      <c r="G44" s="19">
        <f t="shared" si="1"/>
        <v>0.0010172608826569227</v>
      </c>
      <c r="H44" s="14" t="s">
        <v>18</v>
      </c>
      <c r="I44" s="14"/>
    </row>
    <row r="45" spans="1:9" ht="12.75">
      <c r="A45" s="13" t="s">
        <v>302</v>
      </c>
      <c r="B45" s="1"/>
      <c r="C45" s="13" t="s">
        <v>303</v>
      </c>
      <c r="D45" s="3">
        <v>300000</v>
      </c>
      <c r="E45" s="14">
        <v>308550</v>
      </c>
      <c r="F45" s="3">
        <v>1200000</v>
      </c>
      <c r="G45" s="19">
        <f t="shared" si="1"/>
        <v>0.004882852236753229</v>
      </c>
      <c r="H45" s="14" t="s">
        <v>18</v>
      </c>
      <c r="I45" s="14"/>
    </row>
    <row r="46" spans="1:9" ht="12.75">
      <c r="A46" s="13" t="s">
        <v>304</v>
      </c>
      <c r="B46" s="1"/>
      <c r="C46" s="13" t="s">
        <v>305</v>
      </c>
      <c r="D46" s="3">
        <v>250000</v>
      </c>
      <c r="E46" s="14">
        <v>246705</v>
      </c>
      <c r="F46" s="3">
        <v>100000</v>
      </c>
      <c r="G46" s="19">
        <f t="shared" si="1"/>
        <v>0.00040690435306276905</v>
      </c>
      <c r="H46" s="14" t="s">
        <v>18</v>
      </c>
      <c r="I46" s="14"/>
    </row>
    <row r="47" spans="1:9" ht="12.75">
      <c r="A47" s="13" t="s">
        <v>306</v>
      </c>
      <c r="B47" s="1"/>
      <c r="C47" s="13" t="s">
        <v>307</v>
      </c>
      <c r="D47" s="3">
        <v>250000</v>
      </c>
      <c r="E47" s="14">
        <v>250000</v>
      </c>
      <c r="F47" s="3">
        <v>100000</v>
      </c>
      <c r="G47" s="19">
        <f t="shared" si="1"/>
        <v>0.00040690435306276905</v>
      </c>
      <c r="H47" s="14" t="s">
        <v>18</v>
      </c>
      <c r="I47" s="14"/>
    </row>
    <row r="48" spans="1:9" ht="12.75">
      <c r="A48" s="13" t="s">
        <v>308</v>
      </c>
      <c r="B48" s="1"/>
      <c r="C48" s="13" t="s">
        <v>309</v>
      </c>
      <c r="D48" s="3">
        <v>500000</v>
      </c>
      <c r="E48" s="14">
        <v>0</v>
      </c>
      <c r="F48" s="3">
        <v>20000</v>
      </c>
      <c r="G48" s="19">
        <f t="shared" si="1"/>
        <v>8.138087061255381E-05</v>
      </c>
      <c r="H48" s="14" t="s">
        <v>18</v>
      </c>
      <c r="I48" s="14"/>
    </row>
    <row r="49" spans="1:9" ht="12.75">
      <c r="A49" s="13" t="s">
        <v>310</v>
      </c>
      <c r="B49" s="1"/>
      <c r="C49" s="13" t="s">
        <v>311</v>
      </c>
      <c r="D49" s="3">
        <v>1500000</v>
      </c>
      <c r="E49" s="14">
        <v>215718.8</v>
      </c>
      <c r="F49" s="3">
        <v>2600000</v>
      </c>
      <c r="G49" s="19">
        <f t="shared" si="1"/>
        <v>0.010579513179631996</v>
      </c>
      <c r="H49" s="14" t="s">
        <v>18</v>
      </c>
      <c r="I49" s="14"/>
    </row>
    <row r="50" spans="1:9" ht="12.75">
      <c r="A50" s="13" t="s">
        <v>312</v>
      </c>
      <c r="B50" s="1"/>
      <c r="C50" s="13" t="s">
        <v>313</v>
      </c>
      <c r="D50" s="3">
        <v>1500000</v>
      </c>
      <c r="E50" s="14">
        <v>1706355</v>
      </c>
      <c r="F50" s="3">
        <v>50000</v>
      </c>
      <c r="G50" s="19">
        <f t="shared" si="1"/>
        <v>0.00020345217653138452</v>
      </c>
      <c r="H50" s="14" t="s">
        <v>18</v>
      </c>
      <c r="I50" s="14"/>
    </row>
    <row r="51" spans="1:9" ht="12.75">
      <c r="A51" s="13" t="s">
        <v>314</v>
      </c>
      <c r="B51" s="1"/>
      <c r="C51" s="13" t="s">
        <v>315</v>
      </c>
      <c r="D51" s="3">
        <v>0</v>
      </c>
      <c r="E51" s="14">
        <v>57838</v>
      </c>
      <c r="F51" s="3">
        <v>250000</v>
      </c>
      <c r="G51" s="19">
        <f t="shared" si="1"/>
        <v>0.0010172608826569227</v>
      </c>
      <c r="H51" s="14" t="s">
        <v>18</v>
      </c>
      <c r="I51" s="14"/>
    </row>
    <row r="52" spans="1:9" ht="12.75">
      <c r="A52" s="13" t="s">
        <v>316</v>
      </c>
      <c r="B52" s="1"/>
      <c r="C52" s="13" t="s">
        <v>317</v>
      </c>
      <c r="D52" s="3">
        <v>0</v>
      </c>
      <c r="E52" s="14">
        <v>256959</v>
      </c>
      <c r="F52" s="3">
        <v>6500000</v>
      </c>
      <c r="G52" s="19">
        <f t="shared" si="1"/>
        <v>0.02644878294907999</v>
      </c>
      <c r="H52" s="14" t="s">
        <v>18</v>
      </c>
      <c r="I52" s="14"/>
    </row>
    <row r="53" spans="1:9" ht="12.75">
      <c r="A53" s="13" t="s">
        <v>318</v>
      </c>
      <c r="B53" s="1"/>
      <c r="C53" s="13" t="s">
        <v>319</v>
      </c>
      <c r="D53" s="3">
        <v>0</v>
      </c>
      <c r="E53" s="14">
        <v>0</v>
      </c>
      <c r="F53" s="3">
        <v>250000</v>
      </c>
      <c r="G53" s="19">
        <f t="shared" si="1"/>
        <v>0.0010172608826569227</v>
      </c>
      <c r="H53" s="14" t="s">
        <v>18</v>
      </c>
      <c r="I53" s="14"/>
    </row>
    <row r="54" spans="1:9" ht="12.75">
      <c r="A54" s="13" t="s">
        <v>320</v>
      </c>
      <c r="B54" s="1"/>
      <c r="C54" s="13" t="s">
        <v>321</v>
      </c>
      <c r="D54" s="3">
        <v>0</v>
      </c>
      <c r="E54" s="14">
        <v>0</v>
      </c>
      <c r="F54" s="3">
        <v>6000000</v>
      </c>
      <c r="G54" s="19">
        <f t="shared" si="1"/>
        <v>0.024414261183766144</v>
      </c>
      <c r="H54" s="14" t="s">
        <v>18</v>
      </c>
      <c r="I54" s="14"/>
    </row>
    <row r="55" spans="1:9" ht="12.75">
      <c r="A55" s="13" t="s">
        <v>322</v>
      </c>
      <c r="B55" s="1"/>
      <c r="C55" s="13" t="s">
        <v>323</v>
      </c>
      <c r="D55" s="3">
        <v>0</v>
      </c>
      <c r="E55" s="14">
        <v>0</v>
      </c>
      <c r="F55" s="3">
        <v>100000</v>
      </c>
      <c r="G55" s="19">
        <f t="shared" si="1"/>
        <v>0.00040690435306276905</v>
      </c>
      <c r="H55" s="14" t="s">
        <v>18</v>
      </c>
      <c r="I55" s="14"/>
    </row>
    <row r="56" spans="1:9" ht="12.75">
      <c r="A56" s="13" t="s">
        <v>324</v>
      </c>
      <c r="B56" s="1"/>
      <c r="C56" s="13" t="s">
        <v>325</v>
      </c>
      <c r="D56" s="3">
        <v>0</v>
      </c>
      <c r="E56" s="14">
        <v>0</v>
      </c>
      <c r="F56" s="3">
        <v>100000</v>
      </c>
      <c r="G56" s="19">
        <f t="shared" si="1"/>
        <v>0.00040690435306276905</v>
      </c>
      <c r="H56" s="14" t="s">
        <v>18</v>
      </c>
      <c r="I56" s="14"/>
    </row>
    <row r="57" spans="1:9" ht="12.75">
      <c r="A57" s="13" t="s">
        <v>326</v>
      </c>
      <c r="B57" s="1"/>
      <c r="C57" s="13" t="s">
        <v>327</v>
      </c>
      <c r="D57" s="3">
        <v>0</v>
      </c>
      <c r="E57" s="14">
        <v>0</v>
      </c>
      <c r="F57" s="3">
        <v>100000</v>
      </c>
      <c r="G57" s="19">
        <f t="shared" si="1"/>
        <v>0.00040690435306276905</v>
      </c>
      <c r="H57" s="14" t="s">
        <v>18</v>
      </c>
      <c r="I57" s="14"/>
    </row>
    <row r="58" spans="1:9" ht="12.75">
      <c r="A58" s="13" t="s">
        <v>328</v>
      </c>
      <c r="B58" s="1"/>
      <c r="C58" s="13" t="s">
        <v>329</v>
      </c>
      <c r="D58" s="3">
        <v>0</v>
      </c>
      <c r="E58" s="14">
        <v>0</v>
      </c>
      <c r="F58" s="3">
        <v>100000</v>
      </c>
      <c r="G58" s="19">
        <f t="shared" si="1"/>
        <v>0.00040690435306276905</v>
      </c>
      <c r="H58" s="14" t="s">
        <v>18</v>
      </c>
      <c r="I58" s="14"/>
    </row>
    <row r="59" spans="1:9" ht="12.75">
      <c r="A59" s="13" t="s">
        <v>330</v>
      </c>
      <c r="B59" s="1"/>
      <c r="C59" s="13" t="s">
        <v>331</v>
      </c>
      <c r="D59" s="3">
        <v>0</v>
      </c>
      <c r="E59" s="14">
        <v>0</v>
      </c>
      <c r="F59" s="3">
        <v>500000</v>
      </c>
      <c r="G59" s="19">
        <f t="shared" si="1"/>
        <v>0.0020345217653138454</v>
      </c>
      <c r="H59" s="14" t="s">
        <v>18</v>
      </c>
      <c r="I59" s="14"/>
    </row>
    <row r="60" spans="1:9" ht="12.75">
      <c r="A60" s="13" t="s">
        <v>332</v>
      </c>
      <c r="B60" s="1"/>
      <c r="C60" s="13" t="s">
        <v>333</v>
      </c>
      <c r="D60" s="3">
        <v>0</v>
      </c>
      <c r="E60" s="14">
        <v>0</v>
      </c>
      <c r="F60" s="3">
        <v>1300000</v>
      </c>
      <c r="G60" s="19">
        <f t="shared" si="1"/>
        <v>0.005289756589815998</v>
      </c>
      <c r="H60" s="14" t="s">
        <v>18</v>
      </c>
      <c r="I60" s="14"/>
    </row>
    <row r="61" spans="1:9" ht="12.75">
      <c r="A61" s="13" t="s">
        <v>334</v>
      </c>
      <c r="B61" s="1"/>
      <c r="C61" s="13" t="s">
        <v>335</v>
      </c>
      <c r="D61" s="3">
        <v>0</v>
      </c>
      <c r="E61" s="14">
        <v>0</v>
      </c>
      <c r="F61" s="3">
        <v>800000</v>
      </c>
      <c r="G61" s="19">
        <f t="shared" si="1"/>
        <v>0.0032552348245021524</v>
      </c>
      <c r="H61" s="14" t="s">
        <v>18</v>
      </c>
      <c r="I61" s="14"/>
    </row>
    <row r="62" spans="1:9" ht="12.75">
      <c r="A62" s="13" t="s">
        <v>336</v>
      </c>
      <c r="B62" s="1"/>
      <c r="C62" s="13" t="s">
        <v>337</v>
      </c>
      <c r="D62" s="3">
        <v>0</v>
      </c>
      <c r="E62" s="14">
        <v>0</v>
      </c>
      <c r="F62" s="3">
        <v>2500000</v>
      </c>
      <c r="G62" s="19">
        <f t="shared" si="1"/>
        <v>0.010172608826569226</v>
      </c>
      <c r="H62" s="14" t="s">
        <v>18</v>
      </c>
      <c r="I62" s="14"/>
    </row>
    <row r="63" spans="1:9" ht="12.75">
      <c r="A63" s="13" t="s">
        <v>338</v>
      </c>
      <c r="B63" s="1"/>
      <c r="C63" s="13" t="s">
        <v>339</v>
      </c>
      <c r="D63" s="3">
        <v>0</v>
      </c>
      <c r="E63" s="14">
        <v>0</v>
      </c>
      <c r="F63" s="3">
        <v>450000</v>
      </c>
      <c r="G63" s="19">
        <f t="shared" si="1"/>
        <v>0.0018310695887824608</v>
      </c>
      <c r="H63" s="14" t="s">
        <v>18</v>
      </c>
      <c r="I63" s="14"/>
    </row>
    <row r="64" spans="1:9" ht="12.75">
      <c r="A64" s="13" t="s">
        <v>340</v>
      </c>
      <c r="B64" s="1"/>
      <c r="C64" s="13" t="s">
        <v>341</v>
      </c>
      <c r="D64" s="3">
        <v>0</v>
      </c>
      <c r="E64" s="14">
        <v>54450</v>
      </c>
      <c r="F64" s="3">
        <v>250000</v>
      </c>
      <c r="G64" s="19">
        <f t="shared" si="1"/>
        <v>0.0010172608826569227</v>
      </c>
      <c r="H64" s="14" t="s">
        <v>18</v>
      </c>
      <c r="I64" s="14"/>
    </row>
    <row r="65" spans="1:9" s="22" customFormat="1" ht="12.75">
      <c r="A65" s="20" t="s">
        <v>342</v>
      </c>
      <c r="B65" s="21"/>
      <c r="C65" s="20" t="s">
        <v>343</v>
      </c>
      <c r="D65" s="22">
        <v>14200000</v>
      </c>
      <c r="E65" s="23">
        <v>3502428.83</v>
      </c>
      <c r="F65" s="22">
        <v>13500000</v>
      </c>
      <c r="G65" s="24">
        <f t="shared" si="1"/>
        <v>0.05493208766347382</v>
      </c>
      <c r="H65" s="23" t="s">
        <v>18</v>
      </c>
      <c r="I65" s="23"/>
    </row>
    <row r="66" spans="1:9" ht="12.75">
      <c r="A66" s="13" t="s">
        <v>344</v>
      </c>
      <c r="B66" s="1"/>
      <c r="C66" s="13" t="s">
        <v>345</v>
      </c>
      <c r="D66" s="3">
        <v>20000</v>
      </c>
      <c r="E66" s="14">
        <v>0</v>
      </c>
      <c r="F66" s="3">
        <v>20000</v>
      </c>
      <c r="G66" s="19">
        <f t="shared" si="1"/>
        <v>8.138087061255381E-05</v>
      </c>
      <c r="H66" s="14" t="s">
        <v>18</v>
      </c>
      <c r="I66" s="14"/>
    </row>
    <row r="67" spans="1:9" ht="12.75">
      <c r="A67" s="13" t="s">
        <v>346</v>
      </c>
      <c r="B67" s="1"/>
      <c r="C67" s="13" t="s">
        <v>347</v>
      </c>
      <c r="D67" s="3">
        <v>300000</v>
      </c>
      <c r="E67" s="14">
        <v>0</v>
      </c>
      <c r="F67" s="3">
        <v>300000</v>
      </c>
      <c r="G67" s="19">
        <f t="shared" si="1"/>
        <v>0.0012207130591883073</v>
      </c>
      <c r="H67" s="14" t="s">
        <v>18</v>
      </c>
      <c r="I67" s="14"/>
    </row>
    <row r="68" spans="1:9" ht="12.75">
      <c r="A68" s="13" t="s">
        <v>348</v>
      </c>
      <c r="B68" s="1"/>
      <c r="C68" s="13" t="s">
        <v>349</v>
      </c>
      <c r="D68" s="3">
        <v>0</v>
      </c>
      <c r="E68" s="14">
        <v>28761.7</v>
      </c>
      <c r="F68" s="3">
        <v>500000</v>
      </c>
      <c r="G68" s="19">
        <f t="shared" si="1"/>
        <v>0.0020345217653138454</v>
      </c>
      <c r="H68" s="14" t="s">
        <v>18</v>
      </c>
      <c r="I68" s="14"/>
    </row>
    <row r="69" spans="1:9" ht="12.75">
      <c r="A69" s="13" t="s">
        <v>350</v>
      </c>
      <c r="B69" s="1"/>
      <c r="C69" s="13" t="s">
        <v>351</v>
      </c>
      <c r="D69" s="3">
        <v>150000</v>
      </c>
      <c r="E69" s="14">
        <v>0</v>
      </c>
      <c r="F69" s="3">
        <v>20000</v>
      </c>
      <c r="G69" s="19">
        <f t="shared" si="1"/>
        <v>8.138087061255381E-05</v>
      </c>
      <c r="H69" s="14" t="s">
        <v>18</v>
      </c>
      <c r="I69" s="14"/>
    </row>
    <row r="70" spans="1:9" ht="12.75">
      <c r="A70" s="13" t="s">
        <v>352</v>
      </c>
      <c r="B70" s="1"/>
      <c r="C70" s="13" t="s">
        <v>353</v>
      </c>
      <c r="D70" s="3">
        <v>350000</v>
      </c>
      <c r="E70" s="14">
        <v>0</v>
      </c>
      <c r="F70" s="3">
        <v>350000</v>
      </c>
      <c r="G70" s="19">
        <f t="shared" si="1"/>
        <v>0.0014241652357196918</v>
      </c>
      <c r="H70" s="14" t="s">
        <v>18</v>
      </c>
      <c r="I70" s="14"/>
    </row>
    <row r="71" spans="1:9" ht="12.75">
      <c r="A71" s="13" t="s">
        <v>354</v>
      </c>
      <c r="B71" s="1"/>
      <c r="C71" s="13" t="s">
        <v>355</v>
      </c>
      <c r="D71" s="3">
        <v>20000</v>
      </c>
      <c r="E71" s="14">
        <v>0</v>
      </c>
      <c r="F71" s="3">
        <v>5500000</v>
      </c>
      <c r="G71" s="19">
        <f t="shared" si="1"/>
        <v>0.0223797394184523</v>
      </c>
      <c r="H71" s="14" t="s">
        <v>18</v>
      </c>
      <c r="I71" s="14"/>
    </row>
    <row r="72" spans="1:9" ht="12.75">
      <c r="A72" s="13" t="s">
        <v>356</v>
      </c>
      <c r="B72" s="1"/>
      <c r="C72" s="13" t="s">
        <v>357</v>
      </c>
      <c r="D72" s="3">
        <v>2950000</v>
      </c>
      <c r="E72" s="14">
        <v>1823195.02</v>
      </c>
      <c r="F72" s="3">
        <v>2800000</v>
      </c>
      <c r="G72" s="19">
        <f aca="true" t="shared" si="2" ref="G72:G85">F72/kvcelkem</f>
        <v>0.011393321885757535</v>
      </c>
      <c r="H72" s="14" t="s">
        <v>18</v>
      </c>
      <c r="I72" s="14"/>
    </row>
    <row r="73" spans="1:9" ht="12.75">
      <c r="A73" s="13" t="s">
        <v>358</v>
      </c>
      <c r="B73" s="1"/>
      <c r="C73" s="13" t="s">
        <v>359</v>
      </c>
      <c r="D73" s="3">
        <v>800000</v>
      </c>
      <c r="E73" s="14">
        <v>731635.52</v>
      </c>
      <c r="F73" s="3">
        <v>3606000</v>
      </c>
      <c r="G73" s="19">
        <f t="shared" si="2"/>
        <v>0.014672970971443452</v>
      </c>
      <c r="H73" s="14" t="s">
        <v>18</v>
      </c>
      <c r="I73" s="14"/>
    </row>
    <row r="74" spans="1:9" s="22" customFormat="1" ht="12.75">
      <c r="A74" s="20" t="s">
        <v>360</v>
      </c>
      <c r="B74" s="21"/>
      <c r="C74" s="20" t="s">
        <v>361</v>
      </c>
      <c r="D74" s="22">
        <v>3000000</v>
      </c>
      <c r="E74" s="23">
        <v>61620</v>
      </c>
      <c r="F74" s="22">
        <v>55000000</v>
      </c>
      <c r="G74" s="24">
        <f t="shared" si="2"/>
        <v>0.223797394184523</v>
      </c>
      <c r="H74" s="23" t="s">
        <v>18</v>
      </c>
      <c r="I74" s="23"/>
    </row>
    <row r="75" spans="1:9" ht="12.75">
      <c r="A75" s="13" t="s">
        <v>362</v>
      </c>
      <c r="B75" s="1"/>
      <c r="C75" s="13" t="s">
        <v>363</v>
      </c>
      <c r="D75" s="3">
        <v>100000</v>
      </c>
      <c r="E75" s="14">
        <v>20000</v>
      </c>
      <c r="F75" s="3">
        <v>250000</v>
      </c>
      <c r="G75" s="19">
        <f t="shared" si="2"/>
        <v>0.0010172608826569227</v>
      </c>
      <c r="H75" s="14" t="s">
        <v>18</v>
      </c>
      <c r="I75" s="14"/>
    </row>
    <row r="76" spans="1:9" ht="12.75">
      <c r="A76" s="13" t="s">
        <v>364</v>
      </c>
      <c r="B76" s="1"/>
      <c r="C76" s="13" t="s">
        <v>365</v>
      </c>
      <c r="D76" s="3">
        <v>20000</v>
      </c>
      <c r="E76" s="14">
        <v>0</v>
      </c>
      <c r="F76" s="3">
        <v>20000</v>
      </c>
      <c r="G76" s="19">
        <f t="shared" si="2"/>
        <v>8.138087061255381E-05</v>
      </c>
      <c r="H76" s="14" t="s">
        <v>18</v>
      </c>
      <c r="I76" s="14"/>
    </row>
    <row r="77" spans="1:9" ht="12.75">
      <c r="A77" s="13" t="s">
        <v>366</v>
      </c>
      <c r="B77" s="1"/>
      <c r="C77" s="13" t="s">
        <v>367</v>
      </c>
      <c r="D77" s="3">
        <v>7000000</v>
      </c>
      <c r="E77" s="14">
        <v>66250</v>
      </c>
      <c r="F77" s="3">
        <v>7500000</v>
      </c>
      <c r="G77" s="19">
        <f t="shared" si="2"/>
        <v>0.03051782647970768</v>
      </c>
      <c r="H77" s="14" t="s">
        <v>18</v>
      </c>
      <c r="I77" s="14"/>
    </row>
    <row r="78" spans="1:9" ht="12.75">
      <c r="A78" s="13" t="s">
        <v>368</v>
      </c>
      <c r="B78" s="1"/>
      <c r="C78" s="13" t="s">
        <v>369</v>
      </c>
      <c r="D78" s="3">
        <v>50000</v>
      </c>
      <c r="E78" s="14">
        <v>0</v>
      </c>
      <c r="F78" s="3">
        <v>50000</v>
      </c>
      <c r="G78" s="19">
        <f t="shared" si="2"/>
        <v>0.00020345217653138452</v>
      </c>
      <c r="H78" s="14" t="s">
        <v>18</v>
      </c>
      <c r="I78" s="14"/>
    </row>
    <row r="79" spans="1:9" ht="12.75">
      <c r="A79" s="13" t="s">
        <v>370</v>
      </c>
      <c r="B79" s="1"/>
      <c r="C79" s="13" t="s">
        <v>371</v>
      </c>
      <c r="D79" s="3">
        <v>0</v>
      </c>
      <c r="E79" s="14">
        <v>0</v>
      </c>
      <c r="F79" s="3">
        <v>400000</v>
      </c>
      <c r="G79" s="19">
        <f t="shared" si="2"/>
        <v>0.0016276174122510762</v>
      </c>
      <c r="H79" s="14" t="s">
        <v>18</v>
      </c>
      <c r="I79" s="14"/>
    </row>
    <row r="80" spans="1:9" ht="12.75">
      <c r="A80" s="13" t="s">
        <v>372</v>
      </c>
      <c r="B80" s="1"/>
      <c r="C80" s="13" t="s">
        <v>373</v>
      </c>
      <c r="D80" s="3">
        <v>20000</v>
      </c>
      <c r="E80" s="14">
        <v>0</v>
      </c>
      <c r="F80" s="3">
        <v>20000</v>
      </c>
      <c r="G80" s="19">
        <f t="shared" si="2"/>
        <v>8.138087061255381E-05</v>
      </c>
      <c r="H80" s="14" t="s">
        <v>18</v>
      </c>
      <c r="I80" s="14"/>
    </row>
    <row r="81" spans="1:9" ht="12.75">
      <c r="A81" s="13" t="s">
        <v>374</v>
      </c>
      <c r="B81" s="1"/>
      <c r="C81" s="13" t="s">
        <v>375</v>
      </c>
      <c r="D81" s="3">
        <v>350000</v>
      </c>
      <c r="E81" s="14">
        <v>30650</v>
      </c>
      <c r="F81" s="3">
        <v>200000</v>
      </c>
      <c r="G81" s="19">
        <f t="shared" si="2"/>
        <v>0.0008138087061255381</v>
      </c>
      <c r="H81" s="14" t="s">
        <v>18</v>
      </c>
      <c r="I81" s="14"/>
    </row>
    <row r="82" spans="1:9" s="22" customFormat="1" ht="12.75">
      <c r="A82" s="20" t="s">
        <v>376</v>
      </c>
      <c r="B82" s="21"/>
      <c r="C82" s="20" t="s">
        <v>377</v>
      </c>
      <c r="D82" s="22">
        <v>4500000</v>
      </c>
      <c r="E82" s="23">
        <v>520557.34</v>
      </c>
      <c r="F82" s="22">
        <v>14700000</v>
      </c>
      <c r="G82" s="24">
        <f t="shared" si="2"/>
        <v>0.05981493990022705</v>
      </c>
      <c r="H82" s="23" t="s">
        <v>18</v>
      </c>
      <c r="I82" s="23"/>
    </row>
    <row r="83" spans="1:9" ht="12.75">
      <c r="A83" s="13" t="s">
        <v>378</v>
      </c>
      <c r="B83" s="1"/>
      <c r="C83" s="13" t="s">
        <v>379</v>
      </c>
      <c r="D83" s="3">
        <v>1500000</v>
      </c>
      <c r="E83" s="14">
        <v>986796.26</v>
      </c>
      <c r="F83" s="3">
        <v>1500000</v>
      </c>
      <c r="G83" s="19">
        <f t="shared" si="2"/>
        <v>0.006103565295941536</v>
      </c>
      <c r="H83" s="14" t="s">
        <v>18</v>
      </c>
      <c r="I83" s="14"/>
    </row>
    <row r="84" spans="1:9" ht="12.75">
      <c r="A84" s="13" t="s">
        <v>380</v>
      </c>
      <c r="B84" s="1"/>
      <c r="C84" s="13" t="s">
        <v>381</v>
      </c>
      <c r="D84" s="3">
        <v>150000</v>
      </c>
      <c r="E84" s="14">
        <v>157300</v>
      </c>
      <c r="F84" s="3">
        <v>150000</v>
      </c>
      <c r="G84" s="19">
        <f t="shared" si="2"/>
        <v>0.0006103565295941536</v>
      </c>
      <c r="H84" s="14" t="s">
        <v>18</v>
      </c>
      <c r="I84" s="14"/>
    </row>
    <row r="85" spans="1:9" ht="12.75">
      <c r="A85" s="13" t="s">
        <v>382</v>
      </c>
      <c r="B85" s="1"/>
      <c r="C85" s="13" t="s">
        <v>383</v>
      </c>
      <c r="D85" s="3">
        <v>7000000</v>
      </c>
      <c r="E85" s="14">
        <v>16368543.32</v>
      </c>
      <c r="F85" s="3">
        <v>9150000</v>
      </c>
      <c r="G85" s="19">
        <f t="shared" si="2"/>
        <v>0.03723174830524337</v>
      </c>
      <c r="H85" s="14" t="s">
        <v>18</v>
      </c>
      <c r="I85" s="14"/>
    </row>
    <row r="86" spans="1:9" ht="12.75">
      <c r="A86" s="13" t="s">
        <v>4</v>
      </c>
      <c r="B86" s="1"/>
      <c r="C86" s="13" t="s">
        <v>384</v>
      </c>
      <c r="D86" s="3">
        <v>90542000</v>
      </c>
      <c r="E86" s="14">
        <v>59957213.18</v>
      </c>
      <c r="F86" s="3">
        <v>245758000</v>
      </c>
      <c r="G86" s="19">
        <f>SUM(G8:G85)</f>
        <v>1.0000000000000004</v>
      </c>
      <c r="H86" s="14" t="s">
        <v>8</v>
      </c>
      <c r="I86" s="14"/>
    </row>
    <row r="87" spans="1:9" ht="12.75">
      <c r="A87" s="13" t="s">
        <v>40</v>
      </c>
      <c r="B87" s="1"/>
      <c r="C87" s="13"/>
      <c r="E87" s="14"/>
      <c r="G87" s="19"/>
      <c r="H87" s="14"/>
      <c r="I87" s="14"/>
    </row>
    <row r="88" spans="1:9" ht="12.75">
      <c r="A88" s="13"/>
      <c r="B88" s="1"/>
      <c r="C88" s="13"/>
      <c r="E88" s="14"/>
      <c r="G88" s="19"/>
      <c r="H88" s="14"/>
      <c r="I88" s="14"/>
    </row>
    <row r="89" spans="1:3" ht="12.75">
      <c r="A89" s="1"/>
      <c r="B89" s="1"/>
      <c r="C89" s="5"/>
    </row>
    <row r="90" spans="1:3" ht="12.75">
      <c r="A90" s="1"/>
      <c r="B90" s="1"/>
      <c r="C90" s="5"/>
    </row>
    <row r="91" spans="1:3" ht="12.75">
      <c r="A91" s="1"/>
      <c r="B91" s="1"/>
      <c r="C91" s="5"/>
    </row>
    <row r="92" spans="1:3" ht="12.75">
      <c r="A92" s="1"/>
      <c r="B92" s="1"/>
      <c r="C92" s="5"/>
    </row>
    <row r="93" spans="1:3" ht="12.75">
      <c r="A93" s="1"/>
      <c r="B93" s="1"/>
      <c r="C93" s="5"/>
    </row>
    <row r="94" spans="1:3" ht="12.75">
      <c r="A94" s="1"/>
      <c r="B94" s="1"/>
      <c r="C94" s="5"/>
    </row>
    <row r="95" spans="1:3" ht="12.75">
      <c r="A95" s="1"/>
      <c r="B95" s="1"/>
      <c r="C95" s="5"/>
    </row>
    <row r="96" spans="1:3" ht="12.75">
      <c r="A96" s="1"/>
      <c r="B96" s="1"/>
      <c r="C96" s="5"/>
    </row>
    <row r="97" spans="1:3" ht="12.75">
      <c r="A97" s="1"/>
      <c r="B97" s="1"/>
      <c r="C97" s="5"/>
    </row>
    <row r="98" spans="1:3" ht="12.75">
      <c r="A98" s="1"/>
      <c r="B98" s="1"/>
      <c r="C98" s="5"/>
    </row>
    <row r="99" spans="1:3" ht="12.75">
      <c r="A99" s="1"/>
      <c r="B99" s="1"/>
      <c r="C99" s="5"/>
    </row>
    <row r="100" spans="1:3" ht="12.75">
      <c r="A100" s="1"/>
      <c r="B100" s="1"/>
      <c r="C100" s="5"/>
    </row>
    <row r="101" spans="1:3" ht="12.75">
      <c r="A101" s="1"/>
      <c r="B101" s="1"/>
      <c r="C101" s="5"/>
    </row>
    <row r="102" spans="1:3" ht="12.75">
      <c r="A102" s="1"/>
      <c r="B102" s="1"/>
      <c r="C102" s="5"/>
    </row>
    <row r="103" spans="1:3" ht="12.75">
      <c r="A103" s="1"/>
      <c r="B103" s="1"/>
      <c r="C103" s="5"/>
    </row>
    <row r="104" spans="1:3" ht="12.75">
      <c r="A104" s="1"/>
      <c r="B104" s="1"/>
      <c r="C104" s="5"/>
    </row>
    <row r="105" spans="1:3" ht="12.75">
      <c r="A105" s="1"/>
      <c r="B105" s="1"/>
      <c r="C105" s="5"/>
    </row>
    <row r="106" spans="1:3" ht="12.75">
      <c r="A106" s="1"/>
      <c r="B106" s="1"/>
      <c r="C106" s="5"/>
    </row>
    <row r="107" spans="1:3" ht="12.75">
      <c r="A107" s="1"/>
      <c r="B107" s="1"/>
      <c r="C107" s="5"/>
    </row>
    <row r="108" spans="1:3" ht="12.75">
      <c r="A108" s="1"/>
      <c r="B108" s="1"/>
      <c r="C108" s="5"/>
    </row>
    <row r="109" spans="1:3" ht="12.75">
      <c r="A109" s="1"/>
      <c r="B109" s="1"/>
      <c r="C109" s="5"/>
    </row>
    <row r="110" spans="1:3" ht="12.75">
      <c r="A110" s="1"/>
      <c r="B110" s="1"/>
      <c r="C110" s="5"/>
    </row>
    <row r="111" spans="1:3" ht="12.75">
      <c r="A111" s="1"/>
      <c r="B111" s="1"/>
      <c r="C111" s="5"/>
    </row>
    <row r="112" spans="1:3" ht="12.75">
      <c r="A112" s="1"/>
      <c r="B112" s="1"/>
      <c r="C112" s="5"/>
    </row>
    <row r="113" spans="1:3" ht="12.75">
      <c r="A113" s="1"/>
      <c r="B113" s="1"/>
      <c r="C113" s="5"/>
    </row>
    <row r="114" spans="1:3" ht="12.75">
      <c r="A114" s="1"/>
      <c r="B114" s="1"/>
      <c r="C114" s="5"/>
    </row>
    <row r="115" spans="1:3" ht="12.75">
      <c r="A115" s="1"/>
      <c r="B115" s="1"/>
      <c r="C115" s="5"/>
    </row>
    <row r="116" spans="1:3" ht="12.75">
      <c r="A116" s="1"/>
      <c r="B116" s="1"/>
      <c r="C116" s="5"/>
    </row>
    <row r="117" spans="1:3" ht="12.75">
      <c r="A117" s="1"/>
      <c r="B117" s="1"/>
      <c r="C117" s="5"/>
    </row>
    <row r="118" spans="1:3" ht="12.75">
      <c r="A118" s="1"/>
      <c r="B118" s="1"/>
      <c r="C118" s="5"/>
    </row>
    <row r="119" spans="1:3" ht="12.75">
      <c r="A119" s="1"/>
      <c r="B119" s="1"/>
      <c r="C119" s="5"/>
    </row>
    <row r="120" spans="1:3" ht="12.75">
      <c r="A120" s="1"/>
      <c r="B120" s="1"/>
      <c r="C120" s="5"/>
    </row>
    <row r="121" spans="1:3" ht="12.75">
      <c r="A121" s="1"/>
      <c r="B121" s="1"/>
      <c r="C121" s="5"/>
    </row>
    <row r="122" spans="1:3" ht="12.75">
      <c r="A122" s="1"/>
      <c r="B122" s="1"/>
      <c r="C122" s="5"/>
    </row>
    <row r="123" spans="1:3" ht="12.75">
      <c r="A123" s="1"/>
      <c r="B123" s="1"/>
      <c r="C123" s="5"/>
    </row>
    <row r="124" spans="1:3" ht="12.75">
      <c r="A124" s="1"/>
      <c r="B124" s="1"/>
      <c r="C124" s="5"/>
    </row>
    <row r="125" spans="1:3" ht="12.75">
      <c r="A125" s="1"/>
      <c r="B125" s="1"/>
      <c r="C125" s="5"/>
    </row>
    <row r="126" spans="1:3" ht="12.75">
      <c r="A126" s="1"/>
      <c r="B126" s="1"/>
      <c r="C126" s="5"/>
    </row>
    <row r="127" spans="1:3" ht="12.75">
      <c r="A127" s="1"/>
      <c r="B127" s="1"/>
      <c r="C127" s="5"/>
    </row>
    <row r="128" spans="1:3" ht="12.75">
      <c r="A128" s="1"/>
      <c r="B128" s="1"/>
      <c r="C128" s="5"/>
    </row>
    <row r="129" spans="1:3" ht="12.75">
      <c r="A129" s="1"/>
      <c r="B129" s="1"/>
      <c r="C129" s="5"/>
    </row>
    <row r="130" spans="1:3" ht="12.75">
      <c r="A130" s="1"/>
      <c r="B130" s="1"/>
      <c r="C130" s="5"/>
    </row>
    <row r="131" spans="1:3" ht="12.75">
      <c r="A131" s="1"/>
      <c r="B131" s="1"/>
      <c r="C131" s="5"/>
    </row>
    <row r="132" spans="1:3" ht="12.75">
      <c r="A132" s="1"/>
      <c r="B132" s="1"/>
      <c r="C132" s="5"/>
    </row>
    <row r="133" spans="1:3" ht="12.75">
      <c r="A133" s="1"/>
      <c r="B133" s="1"/>
      <c r="C133" s="5"/>
    </row>
    <row r="134" spans="1:3" ht="12.75">
      <c r="A134" s="1"/>
      <c r="B134" s="1"/>
      <c r="C134" s="5"/>
    </row>
    <row r="135" spans="1:3" ht="12.75">
      <c r="A135" s="1"/>
      <c r="B135" s="1"/>
      <c r="C135" s="5"/>
    </row>
    <row r="136" spans="1:3" ht="12.75">
      <c r="A136" s="1"/>
      <c r="B136" s="1"/>
      <c r="C136" s="5"/>
    </row>
    <row r="137" spans="1:3" ht="12.75">
      <c r="A137" s="1"/>
      <c r="B137" s="1"/>
      <c r="C137" s="5"/>
    </row>
    <row r="138" spans="1:3" ht="12.75">
      <c r="A138" s="1"/>
      <c r="B138" s="1"/>
      <c r="C138" s="5"/>
    </row>
    <row r="139" spans="1:3" ht="12.75">
      <c r="A139" s="1"/>
      <c r="B139" s="1"/>
      <c r="C139" s="5"/>
    </row>
    <row r="140" spans="1:3" ht="12.75">
      <c r="A140" s="1"/>
      <c r="B140" s="1"/>
      <c r="C140" s="5"/>
    </row>
    <row r="141" spans="1:3" ht="12.75">
      <c r="A141" s="1"/>
      <c r="B141" s="1"/>
      <c r="C141" s="5"/>
    </row>
    <row r="142" spans="1:3" ht="12.75">
      <c r="A142" s="1"/>
      <c r="B142" s="1"/>
      <c r="C142" s="5"/>
    </row>
    <row r="143" spans="1:3" ht="12.75">
      <c r="A143" s="1"/>
      <c r="B143" s="1"/>
      <c r="C143" s="5"/>
    </row>
    <row r="144" spans="1:3" ht="12.75">
      <c r="A144" s="1"/>
      <c r="B144" s="1"/>
      <c r="C144" s="5"/>
    </row>
    <row r="145" spans="1:3" ht="12.75">
      <c r="A145" s="1"/>
      <c r="B145" s="1"/>
      <c r="C145" s="5"/>
    </row>
    <row r="146" spans="1:3" ht="12.75">
      <c r="A146" s="1"/>
      <c r="B146" s="1"/>
      <c r="C146" s="5"/>
    </row>
    <row r="147" spans="1:3" ht="12.75">
      <c r="A147" s="1"/>
      <c r="B147" s="1"/>
      <c r="C147" s="5"/>
    </row>
    <row r="148" spans="1:3" ht="12.75">
      <c r="A148" s="1"/>
      <c r="B148" s="1"/>
      <c r="C148" s="5"/>
    </row>
    <row r="149" spans="1:3" ht="12.75">
      <c r="A149" s="1"/>
      <c r="B149" s="1"/>
      <c r="C149" s="5"/>
    </row>
    <row r="150" spans="1:3" ht="12.75">
      <c r="A150" s="1"/>
      <c r="B150" s="1"/>
      <c r="C150" s="5"/>
    </row>
    <row r="151" spans="1:3" ht="12.75">
      <c r="A151" s="1"/>
      <c r="B151" s="1"/>
      <c r="C151" s="5"/>
    </row>
    <row r="152" spans="1:3" ht="12.75">
      <c r="A152" s="1"/>
      <c r="B152" s="1"/>
      <c r="C152" s="5"/>
    </row>
    <row r="153" spans="1:3" ht="12.75">
      <c r="A153" s="1"/>
      <c r="B153" s="1"/>
      <c r="C153" s="5"/>
    </row>
    <row r="154" spans="1:3" ht="12.75">
      <c r="A154" s="1"/>
      <c r="B154" s="1"/>
      <c r="C154" s="5"/>
    </row>
    <row r="155" spans="1:3" ht="12.75">
      <c r="A155" s="1"/>
      <c r="B155" s="1"/>
      <c r="C155" s="5"/>
    </row>
    <row r="156" spans="1:3" ht="12.75">
      <c r="A156" s="1"/>
      <c r="B156" s="1"/>
      <c r="C156" s="5"/>
    </row>
    <row r="157" spans="1:3" ht="12.75">
      <c r="A157" s="1"/>
      <c r="B157" s="1"/>
      <c r="C157" s="5"/>
    </row>
    <row r="158" spans="1:3" ht="12.75">
      <c r="A158" s="1"/>
      <c r="B158" s="1"/>
      <c r="C158" s="5"/>
    </row>
  </sheetData>
  <conditionalFormatting sqref="B1:F2 A5:XFD65386">
    <cfRule type="expression" priority="1" dxfId="2" stopIfTrue="1">
      <formula>$H1="Z"</formula>
    </cfRule>
    <cfRule type="expression" priority="2" dxfId="1" stopIfTrue="1">
      <formula>$H1="T"</formula>
    </cfRule>
    <cfRule type="expression" priority="3" dxfId="0" stopIfTrue="1">
      <formula>$H1="Y"</formula>
    </cfRule>
  </conditionalFormatting>
  <conditionalFormatting sqref="A1 G1:IU1">
    <cfRule type="expression" priority="4" dxfId="2" stopIfTrue="1">
      <formula>$H1="Z"</formula>
    </cfRule>
    <cfRule type="expression" priority="5" dxfId="1" stopIfTrue="1">
      <formula>$H1="T"</formula>
    </cfRule>
    <cfRule type="expression" priority="6" dxfId="15" stopIfTrue="1">
      <formula>$H1="Y"</formula>
    </cfRule>
  </conditionalFormatting>
  <conditionalFormatting sqref="A2 G2:IU2">
    <cfRule type="expression" priority="7" dxfId="2" stopIfTrue="1">
      <formula>$H1="Z"</formula>
    </cfRule>
    <cfRule type="expression" priority="8" dxfId="1" stopIfTrue="1">
      <formula>$H1="T"</formula>
    </cfRule>
    <cfRule type="expression" priority="9" dxfId="15" stopIfTrue="1">
      <formula>$H1="Y"</formula>
    </cfRule>
  </conditionalFormatting>
  <conditionalFormatting sqref="A3:XFD3">
    <cfRule type="expression" priority="127" dxfId="2" stopIfTrue="1">
      <formula>$H3="Z"</formula>
    </cfRule>
    <cfRule type="expression" priority="128" dxfId="7" stopIfTrue="1">
      <formula>$H3="T"</formula>
    </cfRule>
    <cfRule type="expression" priority="129" dxfId="0" stopIfTrue="1">
      <formula>$H3="Y"</formula>
    </cfRule>
  </conditionalFormatting>
  <conditionalFormatting sqref="A4:XFD4">
    <cfRule type="expression" priority="136" dxfId="2" stopIfTrue="1">
      <formula>$H3="Z"</formula>
    </cfRule>
    <cfRule type="expression" priority="137" dxfId="7" stopIfTrue="1">
      <formula>$H3="T"</formula>
    </cfRule>
    <cfRule type="expression" priority="138" dxfId="0" stopIfTrue="1">
      <formula>$H3="Y"</formula>
    </cfRule>
  </conditionalFormatting>
  <printOptions/>
  <pageMargins left="0.1968503937007874" right="0.1968503937007874" top="0.7874015748031497" bottom="0.5905511811023623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217"/>
  <sheetViews>
    <sheetView workbookViewId="0" topLeftCell="A1">
      <pane ySplit="4" topLeftCell="A5" activePane="bottomLeft" state="frozen"/>
      <selection pane="bottomLeft" activeCell="E25" sqref="E25"/>
    </sheetView>
  </sheetViews>
  <sheetFormatPr defaultColWidth="0" defaultRowHeight="12.75"/>
  <cols>
    <col min="1" max="1" width="11.140625" style="2" customWidth="1"/>
    <col min="2" max="2" width="5.57421875" style="2" customWidth="1"/>
    <col min="3" max="3" width="45.57421875" style="6" customWidth="1"/>
    <col min="4" max="7" width="13.28125" style="3" customWidth="1"/>
    <col min="8" max="16384" width="13.00390625" style="3" hidden="1" customWidth="1"/>
  </cols>
  <sheetData>
    <row r="1" spans="1:255" ht="15.75">
      <c r="A1" s="1" t="s">
        <v>0</v>
      </c>
      <c r="C1" s="7" t="s">
        <v>451</v>
      </c>
      <c r="D1" s="8"/>
      <c r="E1" s="8"/>
      <c r="F1" s="9"/>
      <c r="G1" s="40" t="s">
        <v>461</v>
      </c>
      <c r="H1" s="11" t="s">
        <v>1</v>
      </c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  <c r="DE1" s="11"/>
      <c r="DF1" s="11"/>
      <c r="DG1" s="11"/>
      <c r="DH1" s="11"/>
      <c r="DI1" s="11"/>
      <c r="DJ1" s="11"/>
      <c r="DK1" s="11"/>
      <c r="DL1" s="11"/>
      <c r="DM1" s="11"/>
      <c r="DN1" s="11"/>
      <c r="DO1" s="11"/>
      <c r="DP1" s="11"/>
      <c r="DQ1" s="11"/>
      <c r="DR1" s="11"/>
      <c r="DS1" s="11"/>
      <c r="DT1" s="11"/>
      <c r="DU1" s="11"/>
      <c r="DV1" s="11"/>
      <c r="DW1" s="11"/>
      <c r="DX1" s="11"/>
      <c r="DY1" s="11"/>
      <c r="DZ1" s="11"/>
      <c r="EA1" s="11"/>
      <c r="EB1" s="11"/>
      <c r="EC1" s="11"/>
      <c r="ED1" s="11"/>
      <c r="EE1" s="11"/>
      <c r="EF1" s="11"/>
      <c r="EG1" s="11"/>
      <c r="EH1" s="11"/>
      <c r="EI1" s="11"/>
      <c r="EJ1" s="11"/>
      <c r="EK1" s="11"/>
      <c r="EL1" s="11"/>
      <c r="EM1" s="11"/>
      <c r="EN1" s="11"/>
      <c r="EO1" s="11"/>
      <c r="EP1" s="11"/>
      <c r="EQ1" s="11"/>
      <c r="ER1" s="11"/>
      <c r="ES1" s="11"/>
      <c r="ET1" s="11"/>
      <c r="EU1" s="11"/>
      <c r="EV1" s="11"/>
      <c r="EW1" s="11"/>
      <c r="EX1" s="11"/>
      <c r="EY1" s="11"/>
      <c r="EZ1" s="11"/>
      <c r="FA1" s="11"/>
      <c r="FB1" s="11"/>
      <c r="FC1" s="11"/>
      <c r="FD1" s="11"/>
      <c r="FE1" s="11"/>
      <c r="FF1" s="11"/>
      <c r="FG1" s="11"/>
      <c r="FH1" s="11"/>
      <c r="FI1" s="11"/>
      <c r="FJ1" s="11"/>
      <c r="FK1" s="11"/>
      <c r="FL1" s="11"/>
      <c r="FM1" s="11"/>
      <c r="FN1" s="11"/>
      <c r="FO1" s="11"/>
      <c r="FP1" s="11"/>
      <c r="FQ1" s="11"/>
      <c r="FR1" s="11"/>
      <c r="FS1" s="11"/>
      <c r="FT1" s="11"/>
      <c r="FU1" s="11"/>
      <c r="FV1" s="11"/>
      <c r="FW1" s="11"/>
      <c r="FX1" s="11"/>
      <c r="FY1" s="11"/>
      <c r="FZ1" s="11"/>
      <c r="GA1" s="11"/>
      <c r="GB1" s="11"/>
      <c r="GC1" s="11"/>
      <c r="GD1" s="11"/>
      <c r="GE1" s="11"/>
      <c r="GF1" s="11"/>
      <c r="GG1" s="11"/>
      <c r="GH1" s="11"/>
      <c r="GI1" s="11"/>
      <c r="GJ1" s="11"/>
      <c r="GK1" s="11"/>
      <c r="GL1" s="11"/>
      <c r="GM1" s="11"/>
      <c r="GN1" s="11"/>
      <c r="GO1" s="11"/>
      <c r="GP1" s="11"/>
      <c r="GQ1" s="11"/>
      <c r="GR1" s="11"/>
      <c r="GS1" s="11"/>
      <c r="GT1" s="11"/>
      <c r="GU1" s="11"/>
      <c r="GV1" s="11"/>
      <c r="GW1" s="11"/>
      <c r="GX1" s="11"/>
      <c r="GY1" s="11"/>
      <c r="GZ1" s="11"/>
      <c r="HA1" s="11"/>
      <c r="HB1" s="11"/>
      <c r="HC1" s="11"/>
      <c r="HD1" s="11"/>
      <c r="HE1" s="11"/>
      <c r="HF1" s="11"/>
      <c r="HG1" s="11"/>
      <c r="HH1" s="11"/>
      <c r="HI1" s="11"/>
      <c r="HJ1" s="11"/>
      <c r="HK1" s="11"/>
      <c r="HL1" s="11"/>
      <c r="HM1" s="11"/>
      <c r="HN1" s="11"/>
      <c r="HO1" s="11"/>
      <c r="HP1" s="11"/>
      <c r="HQ1" s="11"/>
      <c r="HR1" s="11"/>
      <c r="HS1" s="11"/>
      <c r="HT1" s="11"/>
      <c r="HU1" s="11"/>
      <c r="HV1" s="11"/>
      <c r="HW1" s="11"/>
      <c r="HX1" s="11"/>
      <c r="HY1" s="11"/>
      <c r="HZ1" s="11"/>
      <c r="IA1" s="11"/>
      <c r="IB1" s="11"/>
      <c r="IC1" s="11"/>
      <c r="ID1" s="11"/>
      <c r="IE1" s="11"/>
      <c r="IF1" s="11"/>
      <c r="IG1" s="11"/>
      <c r="IH1" s="11"/>
      <c r="II1" s="11"/>
      <c r="IJ1" s="11"/>
      <c r="IK1" s="11"/>
      <c r="IL1" s="11"/>
      <c r="IM1" s="11"/>
      <c r="IN1" s="11"/>
      <c r="IO1" s="11"/>
      <c r="IP1" s="11"/>
      <c r="IQ1" s="11"/>
      <c r="IR1" s="11"/>
      <c r="IS1" s="11"/>
      <c r="IT1" s="11"/>
      <c r="IU1" s="11"/>
    </row>
    <row r="2" spans="1:255" ht="12.75">
      <c r="A2" s="1" t="s">
        <v>2</v>
      </c>
      <c r="B2" s="1"/>
      <c r="C2" s="5" t="s">
        <v>385</v>
      </c>
      <c r="F2" s="12"/>
      <c r="H2" s="11" t="s">
        <v>1</v>
      </c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1"/>
      <c r="DM2" s="11"/>
      <c r="DN2" s="11"/>
      <c r="DO2" s="11"/>
      <c r="DP2" s="11"/>
      <c r="DQ2" s="11"/>
      <c r="DR2" s="11"/>
      <c r="DS2" s="11"/>
      <c r="DT2" s="11"/>
      <c r="DU2" s="11"/>
      <c r="DV2" s="11"/>
      <c r="DW2" s="11"/>
      <c r="DX2" s="11"/>
      <c r="DY2" s="11"/>
      <c r="DZ2" s="11"/>
      <c r="EA2" s="11"/>
      <c r="EB2" s="11"/>
      <c r="EC2" s="11"/>
      <c r="ED2" s="11"/>
      <c r="EE2" s="11"/>
      <c r="EF2" s="11"/>
      <c r="EG2" s="11"/>
      <c r="EH2" s="11"/>
      <c r="EI2" s="11"/>
      <c r="EJ2" s="11"/>
      <c r="EK2" s="11"/>
      <c r="EL2" s="11"/>
      <c r="EM2" s="11"/>
      <c r="EN2" s="11"/>
      <c r="EO2" s="11"/>
      <c r="EP2" s="11"/>
      <c r="EQ2" s="11"/>
      <c r="ER2" s="11"/>
      <c r="ES2" s="11"/>
      <c r="ET2" s="11"/>
      <c r="EU2" s="11"/>
      <c r="EV2" s="11"/>
      <c r="EW2" s="11"/>
      <c r="EX2" s="11"/>
      <c r="EY2" s="11"/>
      <c r="EZ2" s="11"/>
      <c r="FA2" s="11"/>
      <c r="FB2" s="11"/>
      <c r="FC2" s="11"/>
      <c r="FD2" s="11"/>
      <c r="FE2" s="11"/>
      <c r="FF2" s="11"/>
      <c r="FG2" s="11"/>
      <c r="FH2" s="11"/>
      <c r="FI2" s="11"/>
      <c r="FJ2" s="11"/>
      <c r="FK2" s="11"/>
      <c r="FL2" s="11"/>
      <c r="FM2" s="11"/>
      <c r="FN2" s="11"/>
      <c r="FO2" s="11"/>
      <c r="FP2" s="11"/>
      <c r="FQ2" s="11"/>
      <c r="FR2" s="11"/>
      <c r="FS2" s="11"/>
      <c r="FT2" s="11"/>
      <c r="FU2" s="11"/>
      <c r="FV2" s="11"/>
      <c r="FW2" s="11"/>
      <c r="FX2" s="11"/>
      <c r="FY2" s="11"/>
      <c r="FZ2" s="11"/>
      <c r="GA2" s="11"/>
      <c r="GB2" s="11"/>
      <c r="GC2" s="11"/>
      <c r="GD2" s="11"/>
      <c r="GE2" s="11"/>
      <c r="GF2" s="11"/>
      <c r="GG2" s="11"/>
      <c r="GH2" s="11"/>
      <c r="GI2" s="11"/>
      <c r="GJ2" s="11"/>
      <c r="GK2" s="11"/>
      <c r="GL2" s="11"/>
      <c r="GM2" s="11"/>
      <c r="GN2" s="11"/>
      <c r="GO2" s="11"/>
      <c r="GP2" s="11"/>
      <c r="GQ2" s="11"/>
      <c r="GR2" s="11"/>
      <c r="GS2" s="11"/>
      <c r="GT2" s="11"/>
      <c r="GU2" s="11"/>
      <c r="GV2" s="11"/>
      <c r="GW2" s="11"/>
      <c r="GX2" s="11"/>
      <c r="GY2" s="11"/>
      <c r="GZ2" s="11"/>
      <c r="HA2" s="11"/>
      <c r="HB2" s="11"/>
      <c r="HC2" s="11"/>
      <c r="HD2" s="11"/>
      <c r="HE2" s="11"/>
      <c r="HF2" s="11"/>
      <c r="HG2" s="11"/>
      <c r="HH2" s="11"/>
      <c r="HI2" s="11"/>
      <c r="HJ2" s="11"/>
      <c r="HK2" s="11"/>
      <c r="HL2" s="11"/>
      <c r="HM2" s="11"/>
      <c r="HN2" s="11"/>
      <c r="HO2" s="11"/>
      <c r="HP2" s="11"/>
      <c r="HQ2" s="11"/>
      <c r="HR2" s="11"/>
      <c r="HS2" s="11"/>
      <c r="HT2" s="11"/>
      <c r="HU2" s="11"/>
      <c r="HV2" s="11"/>
      <c r="HW2" s="11"/>
      <c r="HX2" s="11"/>
      <c r="HY2" s="11"/>
      <c r="HZ2" s="11"/>
      <c r="IA2" s="11"/>
      <c r="IB2" s="11"/>
      <c r="IC2" s="11"/>
      <c r="ID2" s="11"/>
      <c r="IE2" s="11"/>
      <c r="IF2" s="11"/>
      <c r="IG2" s="11"/>
      <c r="IH2" s="11"/>
      <c r="II2" s="11"/>
      <c r="IJ2" s="11"/>
      <c r="IK2" s="11"/>
      <c r="IL2" s="11"/>
      <c r="IM2" s="11"/>
      <c r="IN2" s="11"/>
      <c r="IO2" s="11"/>
      <c r="IP2" s="11"/>
      <c r="IQ2" s="11"/>
      <c r="IR2" s="11"/>
      <c r="IS2" s="11"/>
      <c r="IT2" s="11"/>
      <c r="IU2" s="11"/>
    </row>
    <row r="3" spans="1:255" ht="12.75">
      <c r="A3" s="1" t="s">
        <v>4</v>
      </c>
      <c r="B3" s="1" t="s">
        <v>4</v>
      </c>
      <c r="C3" s="5" t="s">
        <v>5</v>
      </c>
      <c r="D3" s="4" t="s">
        <v>6</v>
      </c>
      <c r="E3" s="4" t="s">
        <v>444</v>
      </c>
      <c r="F3" s="4" t="s">
        <v>459</v>
      </c>
      <c r="G3" s="4" t="s">
        <v>453</v>
      </c>
      <c r="H3" s="4" t="s">
        <v>8</v>
      </c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</row>
    <row r="4" spans="1:255" ht="12.75">
      <c r="A4" s="1" t="s">
        <v>386</v>
      </c>
      <c r="B4" s="1" t="s">
        <v>9</v>
      </c>
      <c r="C4" s="5" t="s">
        <v>10</v>
      </c>
      <c r="D4" s="25" t="s">
        <v>11</v>
      </c>
      <c r="E4" s="25" t="s">
        <v>11</v>
      </c>
      <c r="F4" s="26" t="s">
        <v>11</v>
      </c>
      <c r="G4" s="25" t="s">
        <v>12</v>
      </c>
      <c r="H4" s="4" t="s">
        <v>8</v>
      </c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</row>
    <row r="5" spans="1:8" ht="12.75">
      <c r="A5" s="1" t="s">
        <v>4</v>
      </c>
      <c r="B5" s="1" t="s">
        <v>4</v>
      </c>
      <c r="C5" s="1" t="s">
        <v>5</v>
      </c>
      <c r="D5" s="3" t="s">
        <v>15</v>
      </c>
      <c r="F5" s="3" t="s">
        <v>15</v>
      </c>
      <c r="G5" s="3" t="s">
        <v>15</v>
      </c>
      <c r="H5" s="3" t="s">
        <v>18</v>
      </c>
    </row>
    <row r="6" spans="1:8" ht="12.75">
      <c r="A6" s="1" t="s">
        <v>4</v>
      </c>
      <c r="B6" s="1" t="s">
        <v>4</v>
      </c>
      <c r="C6" s="5" t="s">
        <v>390</v>
      </c>
      <c r="D6" s="3" t="s">
        <v>15</v>
      </c>
      <c r="F6" s="3" t="s">
        <v>15</v>
      </c>
      <c r="G6" s="3" t="s">
        <v>15</v>
      </c>
      <c r="H6" s="3" t="s">
        <v>16</v>
      </c>
    </row>
    <row r="7" spans="1:8" ht="12.75">
      <c r="A7" s="1" t="s">
        <v>391</v>
      </c>
      <c r="B7" s="1" t="s">
        <v>392</v>
      </c>
      <c r="C7" s="5" t="s">
        <v>393</v>
      </c>
      <c r="D7" s="3">
        <v>10616000</v>
      </c>
      <c r="E7" s="3">
        <v>10616000</v>
      </c>
      <c r="F7" s="3">
        <v>8410000</v>
      </c>
      <c r="G7" s="3">
        <v>11347000</v>
      </c>
      <c r="H7" s="3" t="s">
        <v>18</v>
      </c>
    </row>
    <row r="8" spans="1:8" ht="12.75">
      <c r="A8" s="1" t="s">
        <v>388</v>
      </c>
      <c r="B8" s="1" t="s">
        <v>392</v>
      </c>
      <c r="C8" s="5" t="s">
        <v>393</v>
      </c>
      <c r="D8" s="3">
        <v>500000</v>
      </c>
      <c r="E8" s="3">
        <v>500000</v>
      </c>
      <c r="F8" s="3">
        <v>500000</v>
      </c>
      <c r="G8" s="3">
        <v>500000</v>
      </c>
      <c r="H8" s="3" t="s">
        <v>18</v>
      </c>
    </row>
    <row r="9" spans="1:8" ht="12.75">
      <c r="A9" s="1" t="s">
        <v>4</v>
      </c>
      <c r="B9" s="1" t="s">
        <v>4</v>
      </c>
      <c r="C9" s="5" t="s">
        <v>5</v>
      </c>
      <c r="D9" s="3" t="s">
        <v>15</v>
      </c>
      <c r="F9" s="3" t="s">
        <v>15</v>
      </c>
      <c r="G9" s="3" t="s">
        <v>15</v>
      </c>
      <c r="H9" s="3" t="s">
        <v>18</v>
      </c>
    </row>
    <row r="10" spans="1:8" ht="12.75">
      <c r="A10" s="1" t="s">
        <v>4</v>
      </c>
      <c r="B10" s="1" t="s">
        <v>4</v>
      </c>
      <c r="C10" s="5" t="s">
        <v>394</v>
      </c>
      <c r="D10" s="3" t="s">
        <v>15</v>
      </c>
      <c r="F10" s="3" t="s">
        <v>15</v>
      </c>
      <c r="G10" s="3" t="s">
        <v>15</v>
      </c>
      <c r="H10" s="3" t="s">
        <v>16</v>
      </c>
    </row>
    <row r="11" spans="1:9" ht="12.75">
      <c r="A11" s="13" t="s">
        <v>387</v>
      </c>
      <c r="B11" s="1" t="s">
        <v>392</v>
      </c>
      <c r="C11" s="13" t="s">
        <v>393</v>
      </c>
      <c r="D11" s="3">
        <v>9033000</v>
      </c>
      <c r="E11" s="3">
        <v>9033000</v>
      </c>
      <c r="F11" s="14">
        <v>6860000</v>
      </c>
      <c r="G11" s="3">
        <v>10166000</v>
      </c>
      <c r="H11" s="14" t="s">
        <v>18</v>
      </c>
      <c r="I11" s="14"/>
    </row>
    <row r="12" spans="1:9" ht="12.75">
      <c r="A12" s="13" t="s">
        <v>4</v>
      </c>
      <c r="B12" s="1" t="s">
        <v>4</v>
      </c>
      <c r="C12" s="13" t="s">
        <v>5</v>
      </c>
      <c r="D12" s="3" t="s">
        <v>15</v>
      </c>
      <c r="F12" s="14" t="s">
        <v>15</v>
      </c>
      <c r="G12" s="3" t="s">
        <v>15</v>
      </c>
      <c r="H12" s="14" t="s">
        <v>18</v>
      </c>
      <c r="I12" s="14"/>
    </row>
    <row r="13" spans="1:9" ht="12.75">
      <c r="A13" s="13" t="s">
        <v>4</v>
      </c>
      <c r="B13" s="1" t="s">
        <v>4</v>
      </c>
      <c r="C13" s="13" t="s">
        <v>395</v>
      </c>
      <c r="D13" s="3" t="s">
        <v>15</v>
      </c>
      <c r="F13" s="14" t="s">
        <v>15</v>
      </c>
      <c r="G13" s="3" t="s">
        <v>15</v>
      </c>
      <c r="H13" s="14" t="s">
        <v>16</v>
      </c>
      <c r="I13" s="14"/>
    </row>
    <row r="14" spans="1:9" ht="12.75">
      <c r="A14" s="13" t="s">
        <v>387</v>
      </c>
      <c r="B14" s="1" t="s">
        <v>392</v>
      </c>
      <c r="C14" s="13" t="s">
        <v>393</v>
      </c>
      <c r="D14" s="3">
        <v>10565000</v>
      </c>
      <c r="E14" s="3">
        <v>10565000</v>
      </c>
      <c r="F14" s="14">
        <v>8806445</v>
      </c>
      <c r="G14" s="3">
        <v>11428000</v>
      </c>
      <c r="H14" s="14" t="s">
        <v>18</v>
      </c>
      <c r="I14" s="14"/>
    </row>
    <row r="15" spans="1:9" ht="12.75">
      <c r="A15" s="13" t="s">
        <v>4</v>
      </c>
      <c r="B15" s="1" t="s">
        <v>4</v>
      </c>
      <c r="C15" s="13" t="s">
        <v>5</v>
      </c>
      <c r="D15" s="3" t="s">
        <v>15</v>
      </c>
      <c r="F15" s="14" t="s">
        <v>15</v>
      </c>
      <c r="G15" s="3" t="s">
        <v>15</v>
      </c>
      <c r="H15" s="14" t="s">
        <v>18</v>
      </c>
      <c r="I15" s="14"/>
    </row>
    <row r="16" spans="1:9" ht="12.75">
      <c r="A16" s="13" t="s">
        <v>4</v>
      </c>
      <c r="B16" s="1" t="s">
        <v>4</v>
      </c>
      <c r="C16" s="13" t="s">
        <v>396</v>
      </c>
      <c r="D16" s="3" t="s">
        <v>15</v>
      </c>
      <c r="F16" s="14" t="s">
        <v>15</v>
      </c>
      <c r="G16" s="3" t="s">
        <v>15</v>
      </c>
      <c r="H16" s="14" t="s">
        <v>16</v>
      </c>
      <c r="I16" s="14"/>
    </row>
    <row r="17" spans="1:9" ht="12.75">
      <c r="A17" s="13" t="s">
        <v>387</v>
      </c>
      <c r="B17" s="1" t="s">
        <v>392</v>
      </c>
      <c r="C17" s="13" t="s">
        <v>393</v>
      </c>
      <c r="D17" s="3">
        <v>9466000</v>
      </c>
      <c r="E17" s="3">
        <v>9466000</v>
      </c>
      <c r="F17" s="14">
        <v>7680000</v>
      </c>
      <c r="G17" s="3">
        <v>10347000</v>
      </c>
      <c r="H17" s="14" t="s">
        <v>18</v>
      </c>
      <c r="I17" s="14"/>
    </row>
    <row r="18" spans="1:9" ht="12.75">
      <c r="A18" s="13" t="s">
        <v>4</v>
      </c>
      <c r="B18" s="1" t="s">
        <v>4</v>
      </c>
      <c r="C18" s="13" t="s">
        <v>5</v>
      </c>
      <c r="D18" s="3" t="s">
        <v>15</v>
      </c>
      <c r="F18" s="14" t="s">
        <v>15</v>
      </c>
      <c r="G18" s="3" t="s">
        <v>15</v>
      </c>
      <c r="H18" s="14" t="s">
        <v>18</v>
      </c>
      <c r="I18" s="14"/>
    </row>
    <row r="19" spans="1:9" ht="12.75">
      <c r="A19" s="28"/>
      <c r="B19" s="29"/>
      <c r="C19" s="30" t="s">
        <v>445</v>
      </c>
      <c r="D19" s="31">
        <v>20303000</v>
      </c>
      <c r="E19" s="31">
        <v>12953000</v>
      </c>
      <c r="F19" s="31">
        <v>10261000</v>
      </c>
      <c r="G19" s="31">
        <v>16746000</v>
      </c>
      <c r="H19" s="14"/>
      <c r="I19" s="14"/>
    </row>
    <row r="20" spans="1:9" ht="12.75">
      <c r="A20" s="28" t="s">
        <v>446</v>
      </c>
      <c r="B20" s="29" t="s">
        <v>392</v>
      </c>
      <c r="C20" s="29" t="s">
        <v>447</v>
      </c>
      <c r="D20" s="31"/>
      <c r="E20" s="31"/>
      <c r="F20" s="31"/>
      <c r="G20" s="31"/>
      <c r="H20" s="14"/>
      <c r="I20" s="14"/>
    </row>
    <row r="21" spans="1:9" ht="12.75">
      <c r="A21" s="28"/>
      <c r="B21" s="29"/>
      <c r="C21" s="29"/>
      <c r="D21" s="31"/>
      <c r="E21" s="31"/>
      <c r="F21" s="31"/>
      <c r="G21" s="31"/>
      <c r="H21" s="14"/>
      <c r="I21" s="14"/>
    </row>
    <row r="22" spans="1:9" ht="12.75">
      <c r="A22" s="13" t="s">
        <v>4</v>
      </c>
      <c r="B22" s="1" t="s">
        <v>4</v>
      </c>
      <c r="C22" s="13" t="s">
        <v>397</v>
      </c>
      <c r="D22" s="3" t="s">
        <v>15</v>
      </c>
      <c r="F22" s="14" t="s">
        <v>15</v>
      </c>
      <c r="G22" s="3" t="s">
        <v>15</v>
      </c>
      <c r="H22" s="14" t="s">
        <v>16</v>
      </c>
      <c r="I22" s="14"/>
    </row>
    <row r="23" spans="1:9" ht="12.75">
      <c r="A23" s="13" t="s">
        <v>389</v>
      </c>
      <c r="B23" s="1" t="s">
        <v>392</v>
      </c>
      <c r="C23" s="13" t="s">
        <v>393</v>
      </c>
      <c r="D23" s="3">
        <v>4848000</v>
      </c>
      <c r="E23" s="3">
        <v>5083000</v>
      </c>
      <c r="F23" s="14">
        <v>3795000</v>
      </c>
      <c r="G23" s="3">
        <v>5618000</v>
      </c>
      <c r="H23" s="14" t="s">
        <v>18</v>
      </c>
      <c r="I23" s="14"/>
    </row>
    <row r="24" spans="1:9" ht="12.75">
      <c r="A24" s="13" t="s">
        <v>4</v>
      </c>
      <c r="B24" s="1" t="s">
        <v>4</v>
      </c>
      <c r="C24" s="13" t="s">
        <v>5</v>
      </c>
      <c r="D24" s="3" t="s">
        <v>15</v>
      </c>
      <c r="F24" s="14" t="s">
        <v>15</v>
      </c>
      <c r="G24" s="3" t="s">
        <v>15</v>
      </c>
      <c r="H24" s="14" t="s">
        <v>18</v>
      </c>
      <c r="I24" s="14"/>
    </row>
    <row r="25" spans="1:9" ht="12.75">
      <c r="A25" s="13" t="s">
        <v>4</v>
      </c>
      <c r="B25" s="1" t="s">
        <v>4</v>
      </c>
      <c r="C25" s="13" t="s">
        <v>399</v>
      </c>
      <c r="D25" s="3">
        <f>SUM(D7:D23)</f>
        <v>65331000</v>
      </c>
      <c r="E25" s="3">
        <f aca="true" t="shared" si="0" ref="E25:G25">SUM(E7:E23)</f>
        <v>58216000</v>
      </c>
      <c r="F25" s="3">
        <f t="shared" si="0"/>
        <v>46312445</v>
      </c>
      <c r="G25" s="3">
        <f t="shared" si="0"/>
        <v>66152000</v>
      </c>
      <c r="H25" s="14" t="s">
        <v>1</v>
      </c>
      <c r="I25" s="14"/>
    </row>
    <row r="26" spans="1:9" ht="12.75">
      <c r="A26" s="13" t="s">
        <v>40</v>
      </c>
      <c r="B26" s="1"/>
      <c r="C26" s="13"/>
      <c r="F26" s="14"/>
      <c r="H26" s="14" t="s">
        <v>18</v>
      </c>
      <c r="I26" s="14"/>
    </row>
    <row r="27" spans="1:9" ht="12.75">
      <c r="A27" s="13"/>
      <c r="B27" s="1"/>
      <c r="C27" s="13"/>
      <c r="F27" s="14"/>
      <c r="H27" s="14"/>
      <c r="I27" s="14"/>
    </row>
    <row r="28" spans="1:3" ht="12.75">
      <c r="A28" s="1"/>
      <c r="B28" s="1"/>
      <c r="C28" s="5"/>
    </row>
    <row r="29" spans="1:3" ht="12.75">
      <c r="A29" s="1"/>
      <c r="B29" s="1"/>
      <c r="C29" s="5"/>
    </row>
    <row r="30" spans="1:3" ht="12.75">
      <c r="A30" s="1"/>
      <c r="B30" s="1"/>
      <c r="C30" s="5"/>
    </row>
    <row r="31" spans="1:3" ht="12.75">
      <c r="A31" s="1"/>
      <c r="B31" s="1"/>
      <c r="C31" s="5"/>
    </row>
    <row r="32" spans="1:3" ht="12.75">
      <c r="A32" s="1"/>
      <c r="B32" s="1"/>
      <c r="C32" s="5"/>
    </row>
    <row r="33" spans="1:3" ht="12.75">
      <c r="A33" s="1"/>
      <c r="B33" s="1"/>
      <c r="C33" s="5"/>
    </row>
    <row r="34" spans="1:3" ht="12.75">
      <c r="A34" s="1"/>
      <c r="B34" s="1"/>
      <c r="C34" s="5"/>
    </row>
    <row r="35" spans="1:3" ht="12.75">
      <c r="A35" s="1"/>
      <c r="B35" s="1"/>
      <c r="C35" s="5"/>
    </row>
    <row r="36" spans="1:3" ht="12.75">
      <c r="A36" s="1"/>
      <c r="B36" s="1"/>
      <c r="C36" s="5"/>
    </row>
    <row r="37" spans="1:3" ht="12.75">
      <c r="A37" s="1"/>
      <c r="B37" s="1"/>
      <c r="C37" s="5"/>
    </row>
    <row r="38" spans="1:3" ht="12.75">
      <c r="A38" s="1"/>
      <c r="B38" s="1"/>
      <c r="C38" s="5"/>
    </row>
    <row r="39" spans="1:3" ht="12.75">
      <c r="A39" s="1"/>
      <c r="B39" s="1"/>
      <c r="C39" s="5"/>
    </row>
    <row r="40" spans="1:3" ht="12.75">
      <c r="A40" s="1"/>
      <c r="B40" s="1"/>
      <c r="C40" s="5"/>
    </row>
    <row r="41" spans="1:3" ht="12.75">
      <c r="A41" s="1"/>
      <c r="B41" s="1"/>
      <c r="C41" s="5"/>
    </row>
    <row r="42" spans="1:3" ht="12.75">
      <c r="A42" s="1"/>
      <c r="B42" s="1"/>
      <c r="C42" s="5"/>
    </row>
    <row r="43" spans="1:3" ht="12.75">
      <c r="A43" s="1"/>
      <c r="B43" s="1"/>
      <c r="C43" s="5"/>
    </row>
    <row r="44" spans="1:3" ht="12.75">
      <c r="A44" s="1"/>
      <c r="B44" s="1"/>
      <c r="C44" s="5"/>
    </row>
    <row r="45" spans="1:3" ht="12.75">
      <c r="A45" s="1"/>
      <c r="B45" s="1"/>
      <c r="C45" s="5"/>
    </row>
    <row r="46" spans="1:3" ht="12.75">
      <c r="A46" s="1"/>
      <c r="B46" s="1"/>
      <c r="C46" s="5"/>
    </row>
    <row r="47" spans="1:3" ht="12.75">
      <c r="A47" s="1"/>
      <c r="B47" s="1"/>
      <c r="C47" s="5"/>
    </row>
    <row r="48" spans="1:3" ht="12.75">
      <c r="A48" s="1"/>
      <c r="B48" s="1"/>
      <c r="C48" s="5"/>
    </row>
    <row r="49" spans="1:3" ht="12.75">
      <c r="A49" s="1"/>
      <c r="B49" s="1"/>
      <c r="C49" s="5"/>
    </row>
    <row r="50" spans="1:3" ht="12.75">
      <c r="A50" s="1"/>
      <c r="B50" s="1"/>
      <c r="C50" s="5"/>
    </row>
    <row r="51" spans="1:3" ht="12.75">
      <c r="A51" s="1"/>
      <c r="B51" s="1"/>
      <c r="C51" s="5"/>
    </row>
    <row r="52" spans="1:3" ht="12.75">
      <c r="A52" s="1"/>
      <c r="B52" s="1"/>
      <c r="C52" s="5"/>
    </row>
    <row r="53" spans="1:3" ht="12.75">
      <c r="A53" s="1"/>
      <c r="B53" s="1"/>
      <c r="C53" s="5"/>
    </row>
    <row r="54" spans="1:3" ht="12.75">
      <c r="A54" s="1"/>
      <c r="B54" s="1"/>
      <c r="C54" s="5"/>
    </row>
    <row r="55" spans="1:3" ht="12.75">
      <c r="A55" s="1"/>
      <c r="B55" s="1"/>
      <c r="C55" s="5"/>
    </row>
    <row r="56" spans="1:3" ht="12.75">
      <c r="A56" s="1"/>
      <c r="B56" s="1"/>
      <c r="C56" s="5"/>
    </row>
    <row r="57" spans="1:3" ht="12.75">
      <c r="A57" s="1"/>
      <c r="B57" s="1"/>
      <c r="C57" s="5"/>
    </row>
    <row r="58" spans="1:3" ht="12.75">
      <c r="A58" s="1"/>
      <c r="B58" s="1"/>
      <c r="C58" s="5"/>
    </row>
    <row r="59" spans="1:3" ht="12.75">
      <c r="A59" s="1"/>
      <c r="B59" s="1"/>
      <c r="C59" s="5"/>
    </row>
    <row r="60" spans="1:3" ht="12.75">
      <c r="A60" s="1"/>
      <c r="B60" s="1"/>
      <c r="C60" s="5"/>
    </row>
    <row r="61" spans="1:3" ht="12.75">
      <c r="A61" s="1"/>
      <c r="B61" s="1"/>
      <c r="C61" s="5"/>
    </row>
    <row r="62" spans="1:3" ht="12.75">
      <c r="A62" s="1"/>
      <c r="B62" s="1"/>
      <c r="C62" s="5"/>
    </row>
    <row r="63" spans="1:3" ht="12.75">
      <c r="A63" s="1"/>
      <c r="B63" s="1"/>
      <c r="C63" s="5"/>
    </row>
    <row r="64" spans="1:3" ht="12.75">
      <c r="A64" s="1"/>
      <c r="B64" s="1"/>
      <c r="C64" s="5"/>
    </row>
    <row r="65" spans="1:3" ht="12.75">
      <c r="A65" s="1"/>
      <c r="B65" s="1"/>
      <c r="C65" s="5"/>
    </row>
    <row r="66" spans="1:3" ht="12.75">
      <c r="A66" s="1"/>
      <c r="B66" s="1"/>
      <c r="C66" s="5"/>
    </row>
    <row r="67" spans="1:3" ht="12.75">
      <c r="A67" s="1"/>
      <c r="B67" s="1"/>
      <c r="C67" s="5"/>
    </row>
    <row r="68" spans="1:3" ht="12.75">
      <c r="A68" s="1"/>
      <c r="B68" s="1"/>
      <c r="C68" s="5"/>
    </row>
    <row r="69" spans="1:3" ht="12.75">
      <c r="A69" s="1"/>
      <c r="B69" s="1"/>
      <c r="C69" s="5"/>
    </row>
    <row r="70" spans="1:3" ht="12.75">
      <c r="A70" s="1"/>
      <c r="B70" s="1"/>
      <c r="C70" s="5"/>
    </row>
    <row r="71" spans="1:3" ht="12.75">
      <c r="A71" s="1"/>
      <c r="B71" s="1"/>
      <c r="C71" s="5"/>
    </row>
    <row r="72" spans="1:3" ht="12.75">
      <c r="A72" s="1"/>
      <c r="B72" s="1"/>
      <c r="C72" s="5"/>
    </row>
    <row r="73" spans="1:3" ht="12.75">
      <c r="A73" s="1"/>
      <c r="B73" s="1"/>
      <c r="C73" s="5"/>
    </row>
    <row r="74" spans="1:3" ht="12.75">
      <c r="A74" s="1"/>
      <c r="B74" s="1"/>
      <c r="C74" s="5"/>
    </row>
    <row r="75" spans="1:3" ht="12.75">
      <c r="A75" s="1"/>
      <c r="B75" s="1"/>
      <c r="C75" s="5"/>
    </row>
    <row r="76" spans="1:3" ht="12.75">
      <c r="A76" s="1"/>
      <c r="B76" s="1"/>
      <c r="C76" s="5"/>
    </row>
    <row r="77" spans="1:3" ht="12.75">
      <c r="A77" s="1"/>
      <c r="B77" s="1"/>
      <c r="C77" s="5"/>
    </row>
    <row r="78" spans="1:3" ht="12.75">
      <c r="A78" s="1"/>
      <c r="B78" s="1"/>
      <c r="C78" s="5"/>
    </row>
    <row r="79" spans="1:3" ht="12.75">
      <c r="A79" s="1"/>
      <c r="B79" s="1"/>
      <c r="C79" s="5"/>
    </row>
    <row r="80" spans="1:3" ht="12.75">
      <c r="A80" s="1"/>
      <c r="B80" s="1"/>
      <c r="C80" s="5"/>
    </row>
    <row r="81" spans="1:3" ht="12.75">
      <c r="A81" s="1"/>
      <c r="B81" s="1"/>
      <c r="C81" s="5"/>
    </row>
    <row r="82" spans="1:3" ht="12.75">
      <c r="A82" s="1"/>
      <c r="B82" s="1"/>
      <c r="C82" s="5"/>
    </row>
    <row r="83" spans="1:3" ht="12.75">
      <c r="A83" s="1"/>
      <c r="B83" s="1"/>
      <c r="C83" s="5"/>
    </row>
    <row r="84" spans="1:3" ht="12.75">
      <c r="A84" s="1"/>
      <c r="B84" s="1"/>
      <c r="C84" s="5"/>
    </row>
    <row r="85" spans="1:3" ht="12.75">
      <c r="A85" s="1"/>
      <c r="B85" s="1"/>
      <c r="C85" s="5"/>
    </row>
    <row r="86" spans="1:3" ht="12.75">
      <c r="A86" s="1"/>
      <c r="B86" s="1"/>
      <c r="C86" s="5"/>
    </row>
    <row r="87" spans="1:3" ht="12.75">
      <c r="A87" s="1"/>
      <c r="B87" s="1"/>
      <c r="C87" s="5"/>
    </row>
    <row r="88" spans="1:3" ht="12.75">
      <c r="A88" s="1"/>
      <c r="B88" s="1"/>
      <c r="C88" s="5"/>
    </row>
    <row r="89" spans="1:3" ht="12.75">
      <c r="A89" s="1"/>
      <c r="B89" s="1"/>
      <c r="C89" s="5"/>
    </row>
    <row r="90" spans="1:3" ht="12.75">
      <c r="A90" s="1"/>
      <c r="B90" s="1"/>
      <c r="C90" s="5"/>
    </row>
    <row r="91" spans="1:3" ht="12.75">
      <c r="A91" s="1"/>
      <c r="B91" s="1"/>
      <c r="C91" s="5"/>
    </row>
    <row r="92" spans="1:3" ht="12.75">
      <c r="A92" s="1"/>
      <c r="B92" s="1"/>
      <c r="C92" s="5"/>
    </row>
    <row r="93" spans="1:3" ht="12.75">
      <c r="A93" s="1"/>
      <c r="B93" s="1"/>
      <c r="C93" s="5"/>
    </row>
    <row r="94" spans="1:3" ht="12.75">
      <c r="A94" s="1"/>
      <c r="B94" s="1"/>
      <c r="C94" s="5"/>
    </row>
    <row r="95" spans="1:3" ht="12.75">
      <c r="A95" s="1"/>
      <c r="B95" s="1"/>
      <c r="C95" s="5"/>
    </row>
    <row r="96" spans="1:3" ht="12.75">
      <c r="A96" s="1"/>
      <c r="B96" s="1"/>
      <c r="C96" s="5"/>
    </row>
    <row r="97" spans="1:3" ht="12.75">
      <c r="A97" s="1"/>
      <c r="B97" s="1"/>
      <c r="C97" s="5"/>
    </row>
    <row r="98" spans="1:3" ht="12.75">
      <c r="A98" s="1"/>
      <c r="B98" s="1"/>
      <c r="C98" s="5"/>
    </row>
    <row r="99" spans="1:3" ht="12.75">
      <c r="A99" s="1"/>
      <c r="B99" s="1"/>
      <c r="C99" s="5"/>
    </row>
    <row r="100" spans="1:3" ht="12.75">
      <c r="A100" s="1"/>
      <c r="B100" s="1"/>
      <c r="C100" s="5"/>
    </row>
    <row r="101" spans="1:3" ht="12.75">
      <c r="A101" s="1"/>
      <c r="B101" s="1"/>
      <c r="C101" s="5"/>
    </row>
    <row r="102" spans="1:3" ht="12.75">
      <c r="A102" s="1"/>
      <c r="B102" s="1"/>
      <c r="C102" s="5"/>
    </row>
    <row r="103" spans="1:3" ht="12.75">
      <c r="A103" s="1"/>
      <c r="B103" s="1"/>
      <c r="C103" s="5"/>
    </row>
    <row r="104" spans="1:3" ht="12.75">
      <c r="A104" s="1"/>
      <c r="B104" s="1"/>
      <c r="C104" s="5"/>
    </row>
    <row r="105" spans="1:3" ht="12.75">
      <c r="A105" s="1"/>
      <c r="B105" s="1"/>
      <c r="C105" s="5"/>
    </row>
    <row r="106" spans="1:3" ht="12.75">
      <c r="A106" s="1"/>
      <c r="B106" s="1"/>
      <c r="C106" s="5"/>
    </row>
    <row r="107" spans="1:3" ht="12.75">
      <c r="A107" s="1"/>
      <c r="B107" s="1"/>
      <c r="C107" s="5"/>
    </row>
    <row r="108" spans="1:3" ht="12.75">
      <c r="A108" s="1"/>
      <c r="B108" s="1"/>
      <c r="C108" s="5"/>
    </row>
    <row r="109" spans="1:3" ht="12.75">
      <c r="A109" s="1"/>
      <c r="B109" s="1"/>
      <c r="C109" s="5"/>
    </row>
    <row r="110" spans="1:3" ht="12.75">
      <c r="A110" s="1"/>
      <c r="B110" s="1"/>
      <c r="C110" s="5"/>
    </row>
    <row r="111" spans="1:3" ht="12.75">
      <c r="A111" s="1"/>
      <c r="B111" s="1"/>
      <c r="C111" s="5"/>
    </row>
    <row r="112" spans="1:3" ht="12.75">
      <c r="A112" s="1"/>
      <c r="B112" s="1"/>
      <c r="C112" s="5"/>
    </row>
    <row r="113" spans="1:3" ht="12.75">
      <c r="A113" s="1"/>
      <c r="B113" s="1"/>
      <c r="C113" s="5"/>
    </row>
    <row r="114" spans="1:3" ht="12.75">
      <c r="A114" s="1"/>
      <c r="B114" s="1"/>
      <c r="C114" s="5"/>
    </row>
    <row r="115" spans="1:3" ht="12.75">
      <c r="A115" s="1"/>
      <c r="B115" s="1"/>
      <c r="C115" s="5"/>
    </row>
    <row r="116" spans="1:3" ht="12.75">
      <c r="A116" s="1"/>
      <c r="B116" s="1"/>
      <c r="C116" s="5"/>
    </row>
    <row r="117" spans="1:3" ht="12.75">
      <c r="A117" s="1"/>
      <c r="B117" s="1"/>
      <c r="C117" s="5"/>
    </row>
    <row r="118" spans="1:3" ht="12.75">
      <c r="A118" s="1"/>
      <c r="B118" s="1"/>
      <c r="C118" s="5"/>
    </row>
    <row r="119" spans="1:3" ht="12.75">
      <c r="A119" s="1"/>
      <c r="B119" s="1"/>
      <c r="C119" s="5"/>
    </row>
    <row r="120" spans="1:3" ht="12.75">
      <c r="A120" s="1"/>
      <c r="B120" s="1"/>
      <c r="C120" s="5"/>
    </row>
    <row r="121" spans="1:3" ht="12.75">
      <c r="A121" s="1"/>
      <c r="B121" s="1"/>
      <c r="C121" s="5"/>
    </row>
    <row r="122" spans="1:3" ht="12.75">
      <c r="A122" s="1"/>
      <c r="B122" s="1"/>
      <c r="C122" s="5"/>
    </row>
    <row r="123" spans="1:3" ht="12.75">
      <c r="A123" s="1"/>
      <c r="B123" s="1"/>
      <c r="C123" s="5"/>
    </row>
    <row r="124" spans="1:3" ht="12.75">
      <c r="A124" s="1"/>
      <c r="B124" s="1"/>
      <c r="C124" s="5"/>
    </row>
    <row r="125" spans="1:3" ht="12.75">
      <c r="A125" s="1"/>
      <c r="B125" s="1"/>
      <c r="C125" s="5"/>
    </row>
    <row r="126" spans="1:3" ht="12.75">
      <c r="A126" s="1"/>
      <c r="B126" s="1"/>
      <c r="C126" s="5"/>
    </row>
    <row r="127" spans="1:3" ht="12.75">
      <c r="A127" s="1"/>
      <c r="B127" s="1"/>
      <c r="C127" s="5"/>
    </row>
    <row r="128" spans="1:3" ht="12.75">
      <c r="A128" s="1"/>
      <c r="B128" s="1"/>
      <c r="C128" s="5"/>
    </row>
    <row r="129" spans="1:3" ht="12.75">
      <c r="A129" s="1"/>
      <c r="B129" s="1"/>
      <c r="C129" s="5"/>
    </row>
    <row r="130" spans="1:3" ht="12.75">
      <c r="A130" s="1"/>
      <c r="B130" s="1"/>
      <c r="C130" s="5"/>
    </row>
    <row r="131" spans="1:3" ht="12.75">
      <c r="A131" s="1"/>
      <c r="B131" s="1"/>
      <c r="C131" s="5"/>
    </row>
    <row r="132" spans="1:3" ht="12.75">
      <c r="A132" s="1"/>
      <c r="B132" s="1"/>
      <c r="C132" s="5"/>
    </row>
    <row r="133" spans="1:3" ht="12.75">
      <c r="A133" s="1"/>
      <c r="B133" s="1"/>
      <c r="C133" s="5"/>
    </row>
    <row r="134" spans="1:3" ht="12.75">
      <c r="A134" s="1"/>
      <c r="B134" s="1"/>
      <c r="C134" s="5"/>
    </row>
    <row r="135" spans="1:3" ht="12.75">
      <c r="A135" s="1"/>
      <c r="B135" s="1"/>
      <c r="C135" s="5"/>
    </row>
    <row r="136" spans="1:3" ht="12.75">
      <c r="A136" s="1"/>
      <c r="B136" s="1"/>
      <c r="C136" s="5"/>
    </row>
    <row r="137" spans="1:3" ht="12.75">
      <c r="A137" s="1"/>
      <c r="B137" s="1"/>
      <c r="C137" s="5"/>
    </row>
    <row r="138" spans="1:3" ht="12.75">
      <c r="A138" s="1"/>
      <c r="B138" s="1"/>
      <c r="C138" s="5"/>
    </row>
    <row r="139" spans="1:3" ht="12.75">
      <c r="A139" s="1"/>
      <c r="B139" s="1"/>
      <c r="C139" s="5"/>
    </row>
    <row r="140" spans="1:3" ht="12.75">
      <c r="A140" s="1"/>
      <c r="B140" s="1"/>
      <c r="C140" s="5"/>
    </row>
    <row r="141" spans="1:3" ht="12.75">
      <c r="A141" s="1"/>
      <c r="B141" s="1"/>
      <c r="C141" s="5"/>
    </row>
    <row r="142" spans="1:3" ht="12.75">
      <c r="A142" s="1"/>
      <c r="B142" s="1"/>
      <c r="C142" s="5"/>
    </row>
    <row r="143" spans="1:3" ht="12.75">
      <c r="A143" s="1"/>
      <c r="B143" s="1"/>
      <c r="C143" s="5"/>
    </row>
    <row r="144" spans="1:3" ht="12.75">
      <c r="A144" s="1"/>
      <c r="B144" s="1"/>
      <c r="C144" s="5"/>
    </row>
    <row r="145" spans="1:3" ht="12.75">
      <c r="A145" s="1"/>
      <c r="B145" s="1"/>
      <c r="C145" s="5"/>
    </row>
    <row r="146" spans="1:3" ht="12.75">
      <c r="A146" s="1"/>
      <c r="B146" s="1"/>
      <c r="C146" s="5"/>
    </row>
    <row r="147" spans="1:3" ht="12.75">
      <c r="A147" s="1"/>
      <c r="B147" s="1"/>
      <c r="C147" s="5"/>
    </row>
    <row r="148" spans="1:3" ht="12.75">
      <c r="A148" s="1"/>
      <c r="B148" s="1"/>
      <c r="C148" s="5"/>
    </row>
    <row r="149" spans="1:3" ht="12.75">
      <c r="A149" s="1"/>
      <c r="B149" s="1"/>
      <c r="C149" s="5"/>
    </row>
    <row r="150" spans="1:3" ht="12.75">
      <c r="A150" s="1"/>
      <c r="B150" s="1"/>
      <c r="C150" s="5"/>
    </row>
    <row r="151" spans="1:3" ht="12.75">
      <c r="A151" s="1"/>
      <c r="B151" s="1"/>
      <c r="C151" s="5"/>
    </row>
    <row r="152" spans="1:3" ht="12.75">
      <c r="A152" s="1"/>
      <c r="B152" s="1"/>
      <c r="C152" s="5"/>
    </row>
    <row r="153" spans="1:3" ht="12.75">
      <c r="A153" s="1"/>
      <c r="B153" s="1"/>
      <c r="C153" s="5"/>
    </row>
    <row r="154" spans="1:3" ht="12.75">
      <c r="A154" s="1"/>
      <c r="B154" s="1"/>
      <c r="C154" s="5"/>
    </row>
    <row r="155" spans="1:3" ht="12.75">
      <c r="A155" s="1"/>
      <c r="B155" s="1"/>
      <c r="C155" s="5"/>
    </row>
    <row r="156" spans="1:3" ht="12.75">
      <c r="A156" s="1"/>
      <c r="B156" s="1"/>
      <c r="C156" s="5"/>
    </row>
    <row r="157" spans="1:3" ht="12.75">
      <c r="A157" s="1"/>
      <c r="B157" s="1"/>
      <c r="C157" s="5"/>
    </row>
    <row r="158" spans="1:3" ht="12.75">
      <c r="A158" s="1"/>
      <c r="B158" s="1"/>
      <c r="C158" s="5"/>
    </row>
    <row r="159" spans="1:3" ht="12.75">
      <c r="A159" s="1"/>
      <c r="B159" s="1"/>
      <c r="C159" s="5"/>
    </row>
    <row r="160" spans="1:3" ht="12.75">
      <c r="A160" s="1"/>
      <c r="B160" s="1"/>
      <c r="C160" s="5"/>
    </row>
    <row r="161" spans="1:3" ht="12.75">
      <c r="A161" s="1"/>
      <c r="B161" s="1"/>
      <c r="C161" s="5"/>
    </row>
    <row r="162" spans="1:3" ht="12.75">
      <c r="A162" s="1"/>
      <c r="B162" s="1"/>
      <c r="C162" s="5"/>
    </row>
    <row r="163" spans="1:3" ht="12.75">
      <c r="A163" s="1"/>
      <c r="B163" s="1"/>
      <c r="C163" s="5"/>
    </row>
    <row r="164" spans="1:3" ht="12.75">
      <c r="A164" s="1"/>
      <c r="B164" s="1"/>
      <c r="C164" s="5"/>
    </row>
    <row r="165" spans="1:3" ht="12.75">
      <c r="A165" s="1"/>
      <c r="B165" s="1"/>
      <c r="C165" s="5"/>
    </row>
    <row r="166" spans="1:3" ht="12.75">
      <c r="A166" s="1"/>
      <c r="B166" s="1"/>
      <c r="C166" s="5"/>
    </row>
    <row r="167" spans="1:3" ht="12.75">
      <c r="A167" s="1"/>
      <c r="B167" s="1"/>
      <c r="C167" s="5"/>
    </row>
    <row r="168" spans="1:3" ht="12.75">
      <c r="A168" s="1"/>
      <c r="B168" s="1"/>
      <c r="C168" s="5"/>
    </row>
    <row r="169" spans="1:3" ht="12.75">
      <c r="A169" s="1"/>
      <c r="B169" s="1"/>
      <c r="C169" s="5"/>
    </row>
    <row r="170" spans="1:3" ht="12.75">
      <c r="A170" s="1"/>
      <c r="B170" s="1"/>
      <c r="C170" s="5"/>
    </row>
    <row r="171" spans="1:3" ht="12.75">
      <c r="A171" s="1"/>
      <c r="B171" s="1"/>
      <c r="C171" s="5"/>
    </row>
    <row r="172" spans="1:3" ht="12.75">
      <c r="A172" s="1"/>
      <c r="B172" s="1"/>
      <c r="C172" s="5"/>
    </row>
    <row r="173" spans="1:3" ht="12.75">
      <c r="A173" s="1"/>
      <c r="B173" s="1"/>
      <c r="C173" s="5"/>
    </row>
    <row r="174" spans="1:3" ht="12.75">
      <c r="A174" s="1"/>
      <c r="B174" s="1"/>
      <c r="C174" s="5"/>
    </row>
    <row r="175" spans="1:3" ht="12.75">
      <c r="A175" s="1"/>
      <c r="B175" s="1"/>
      <c r="C175" s="5"/>
    </row>
    <row r="176" spans="1:3" ht="12.75">
      <c r="A176" s="1"/>
      <c r="B176" s="1"/>
      <c r="C176" s="5"/>
    </row>
    <row r="177" spans="1:3" ht="12.75">
      <c r="A177" s="1"/>
      <c r="B177" s="1"/>
      <c r="C177" s="5"/>
    </row>
    <row r="178" spans="1:3" ht="12.75">
      <c r="A178" s="1"/>
      <c r="B178" s="1"/>
      <c r="C178" s="5"/>
    </row>
    <row r="179" spans="1:3" ht="12.75">
      <c r="A179" s="1"/>
      <c r="B179" s="1"/>
      <c r="C179" s="5"/>
    </row>
    <row r="180" spans="1:3" ht="12.75">
      <c r="A180" s="1"/>
      <c r="B180" s="1"/>
      <c r="C180" s="5"/>
    </row>
    <row r="181" spans="1:3" ht="12.75">
      <c r="A181" s="1"/>
      <c r="B181" s="1"/>
      <c r="C181" s="5"/>
    </row>
    <row r="182" spans="1:3" ht="12.75">
      <c r="A182" s="1"/>
      <c r="B182" s="1"/>
      <c r="C182" s="5"/>
    </row>
    <row r="183" spans="1:3" ht="12.75">
      <c r="A183" s="1"/>
      <c r="B183" s="1"/>
      <c r="C183" s="5"/>
    </row>
    <row r="184" spans="1:3" ht="12.75">
      <c r="A184" s="1"/>
      <c r="B184" s="1"/>
      <c r="C184" s="5"/>
    </row>
    <row r="185" spans="1:3" ht="12.75">
      <c r="A185" s="1"/>
      <c r="B185" s="1"/>
      <c r="C185" s="5"/>
    </row>
    <row r="186" spans="1:3" ht="12.75">
      <c r="A186" s="1"/>
      <c r="B186" s="1"/>
      <c r="C186" s="5"/>
    </row>
    <row r="187" spans="1:3" ht="12.75">
      <c r="A187" s="1"/>
      <c r="B187" s="1"/>
      <c r="C187" s="5"/>
    </row>
    <row r="188" spans="1:3" ht="12.75">
      <c r="A188" s="1"/>
      <c r="B188" s="1"/>
      <c r="C188" s="5"/>
    </row>
    <row r="189" spans="1:3" ht="12.75">
      <c r="A189" s="1"/>
      <c r="B189" s="1"/>
      <c r="C189" s="5"/>
    </row>
    <row r="190" spans="1:3" ht="12.75">
      <c r="A190" s="1"/>
      <c r="B190" s="1"/>
      <c r="C190" s="5"/>
    </row>
    <row r="191" spans="1:3" ht="12.75">
      <c r="A191" s="1"/>
      <c r="B191" s="1"/>
      <c r="C191" s="5"/>
    </row>
    <row r="192" spans="1:3" ht="12.75">
      <c r="A192" s="1"/>
      <c r="B192" s="1"/>
      <c r="C192" s="5"/>
    </row>
    <row r="193" spans="1:3" ht="12.75">
      <c r="A193" s="1"/>
      <c r="B193" s="1"/>
      <c r="C193" s="5"/>
    </row>
    <row r="194" spans="1:3" ht="12.75">
      <c r="A194" s="1"/>
      <c r="B194" s="1"/>
      <c r="C194" s="5"/>
    </row>
    <row r="195" spans="1:3" ht="12.75">
      <c r="A195" s="1"/>
      <c r="B195" s="1"/>
      <c r="C195" s="5"/>
    </row>
    <row r="196" spans="1:3" ht="12.75">
      <c r="A196" s="1"/>
      <c r="B196" s="1"/>
      <c r="C196" s="5"/>
    </row>
    <row r="197" spans="1:3" ht="12.75">
      <c r="A197" s="1"/>
      <c r="B197" s="1"/>
      <c r="C197" s="5"/>
    </row>
    <row r="198" spans="1:3" ht="12.75">
      <c r="A198" s="1"/>
      <c r="B198" s="1"/>
      <c r="C198" s="5"/>
    </row>
    <row r="199" spans="1:3" ht="12.75">
      <c r="A199" s="1"/>
      <c r="B199" s="1"/>
      <c r="C199" s="5"/>
    </row>
    <row r="200" spans="1:3" ht="12.75">
      <c r="A200" s="1"/>
      <c r="B200" s="1"/>
      <c r="C200" s="5"/>
    </row>
    <row r="201" spans="1:3" ht="12.75">
      <c r="A201" s="1"/>
      <c r="B201" s="1"/>
      <c r="C201" s="5"/>
    </row>
    <row r="202" spans="1:3" ht="12.75">
      <c r="A202" s="1"/>
      <c r="B202" s="1"/>
      <c r="C202" s="5"/>
    </row>
    <row r="203" spans="1:3" ht="12.75">
      <c r="A203" s="1"/>
      <c r="B203" s="1"/>
      <c r="C203" s="5"/>
    </row>
    <row r="204" spans="1:3" ht="12.75">
      <c r="A204" s="1"/>
      <c r="B204" s="1"/>
      <c r="C204" s="5"/>
    </row>
    <row r="205" spans="1:3" ht="12.75">
      <c r="A205" s="1"/>
      <c r="B205" s="1"/>
      <c r="C205" s="5"/>
    </row>
    <row r="206" spans="1:3" ht="12.75">
      <c r="A206" s="1"/>
      <c r="B206" s="1"/>
      <c r="C206" s="5"/>
    </row>
    <row r="207" spans="1:3" ht="12.75">
      <c r="A207" s="1"/>
      <c r="B207" s="1"/>
      <c r="C207" s="5"/>
    </row>
    <row r="208" spans="1:3" ht="12.75">
      <c r="A208" s="1"/>
      <c r="B208" s="1"/>
      <c r="C208" s="5"/>
    </row>
    <row r="209" spans="1:3" ht="12.75">
      <c r="A209" s="1"/>
      <c r="B209" s="1"/>
      <c r="C209" s="5"/>
    </row>
    <row r="210" spans="1:3" ht="12.75">
      <c r="A210" s="1"/>
      <c r="B210" s="1"/>
      <c r="C210" s="5"/>
    </row>
    <row r="211" spans="1:3" ht="12.75">
      <c r="A211" s="1"/>
      <c r="B211" s="1"/>
      <c r="C211" s="5"/>
    </row>
    <row r="212" spans="1:3" ht="12.75">
      <c r="A212" s="1"/>
      <c r="B212" s="1"/>
      <c r="C212" s="5"/>
    </row>
    <row r="213" spans="1:3" ht="12.75">
      <c r="A213" s="1"/>
      <c r="B213" s="1"/>
      <c r="C213" s="5"/>
    </row>
    <row r="214" spans="1:3" ht="12.75">
      <c r="A214" s="1"/>
      <c r="B214" s="1"/>
      <c r="C214" s="5"/>
    </row>
    <row r="215" spans="1:3" ht="12.75">
      <c r="A215" s="1"/>
      <c r="B215" s="1"/>
      <c r="C215" s="5"/>
    </row>
    <row r="216" spans="1:3" ht="12.75">
      <c r="A216" s="1"/>
      <c r="B216" s="1"/>
      <c r="C216" s="5"/>
    </row>
    <row r="217" spans="1:3" ht="12.75">
      <c r="A217" s="1"/>
      <c r="B217" s="1"/>
      <c r="C217" s="5"/>
    </row>
  </sheetData>
  <conditionalFormatting sqref="B1:G2 A19:C21 A11:D11 F11:G11 A5:G8 A10:G10 A9:D9 F9:G9 A18:G18 A12:G15 A16:D17 F16:G17 H5:XFD65445 A22:G65445">
    <cfRule type="expression" priority="4" dxfId="2" stopIfTrue="1">
      <formula>$H1="Z"</formula>
    </cfRule>
    <cfRule type="expression" priority="5" dxfId="1" stopIfTrue="1">
      <formula>$H1="T"</formula>
    </cfRule>
    <cfRule type="expression" priority="6" dxfId="0" stopIfTrue="1">
      <formula>$H1="Y"</formula>
    </cfRule>
  </conditionalFormatting>
  <conditionalFormatting sqref="A1 H1:IU1">
    <cfRule type="expression" priority="7" dxfId="2" stopIfTrue="1">
      <formula>$H1="Z"</formula>
    </cfRule>
    <cfRule type="expression" priority="8" dxfId="1" stopIfTrue="1">
      <formula>$H1="T"</formula>
    </cfRule>
    <cfRule type="expression" priority="9" dxfId="15" stopIfTrue="1">
      <formula>$H1="Y"</formula>
    </cfRule>
  </conditionalFormatting>
  <conditionalFormatting sqref="A2 H2:IU2">
    <cfRule type="expression" priority="10" dxfId="2" stopIfTrue="1">
      <formula>$H1="Z"</formula>
    </cfRule>
    <cfRule type="expression" priority="11" dxfId="1" stopIfTrue="1">
      <formula>$H1="T"</formula>
    </cfRule>
    <cfRule type="expression" priority="12" dxfId="15" stopIfTrue="1">
      <formula>$H1="Y"</formula>
    </cfRule>
  </conditionalFormatting>
  <conditionalFormatting sqref="D20:G21">
    <cfRule type="expression" priority="13" dxfId="2" stopIfTrue="1">
      <formula>$H19="Z"</formula>
    </cfRule>
    <cfRule type="expression" priority="14" dxfId="1" stopIfTrue="1">
      <formula>$H19="T"</formula>
    </cfRule>
    <cfRule type="expression" priority="15" dxfId="0" stopIfTrue="1">
      <formula>$H19="Y"</formula>
    </cfRule>
  </conditionalFormatting>
  <conditionalFormatting sqref="A3:XFD3">
    <cfRule type="expression" priority="16" dxfId="2" stopIfTrue="1">
      <formula>$H3="Z"</formula>
    </cfRule>
    <cfRule type="expression" priority="17" dxfId="7" stopIfTrue="1">
      <formula>$H3="T"</formula>
    </cfRule>
    <cfRule type="expression" priority="18" dxfId="0" stopIfTrue="1">
      <formula>$H3="Y"</formula>
    </cfRule>
  </conditionalFormatting>
  <conditionalFormatting sqref="A4:XFD4">
    <cfRule type="expression" priority="19" dxfId="2" stopIfTrue="1">
      <formula>$H3="Z"</formula>
    </cfRule>
    <cfRule type="expression" priority="20" dxfId="7" stopIfTrue="1">
      <formula>$H3="T"</formula>
    </cfRule>
    <cfRule type="expression" priority="21" dxfId="0" stopIfTrue="1">
      <formula>$H3="Y"</formula>
    </cfRule>
  </conditionalFormatting>
  <conditionalFormatting sqref="E11">
    <cfRule type="expression" priority="22" dxfId="2" stopIfTrue="1">
      <formula>$H9="Z"</formula>
    </cfRule>
    <cfRule type="expression" priority="23" dxfId="1" stopIfTrue="1">
      <formula>$H9="T"</formula>
    </cfRule>
    <cfRule type="expression" priority="24" dxfId="0" stopIfTrue="1">
      <formula>$H9="Y"</formula>
    </cfRule>
  </conditionalFormatting>
  <conditionalFormatting sqref="E17">
    <cfRule type="expression" priority="1" dxfId="2" stopIfTrue="1">
      <formula>$H17="Z"</formula>
    </cfRule>
    <cfRule type="expression" priority="2" dxfId="1" stopIfTrue="1">
      <formula>$H17="T"</formula>
    </cfRule>
    <cfRule type="expression" priority="3" dxfId="0" stopIfTrue="1">
      <formula>$H17="Y"</formula>
    </cfRule>
  </conditionalFormatting>
  <printOptions/>
  <pageMargins left="0.31496062992125984" right="0.31496062992125984" top="0.7874015748031497" bottom="0.7874015748031497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Intec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Igor Glejtek</dc:creator>
  <cp:keywords/>
  <dc:description/>
  <cp:lastModifiedBy>stetkarova</cp:lastModifiedBy>
  <cp:lastPrinted>2024-01-02T10:13:00Z</cp:lastPrinted>
  <dcterms:created xsi:type="dcterms:W3CDTF">2006-07-25T08:20:23Z</dcterms:created>
  <dcterms:modified xsi:type="dcterms:W3CDTF">2024-01-02T11:14:59Z</dcterms:modified>
  <cp:category/>
  <cp:version/>
  <cp:contentType/>
  <cp:contentStatus/>
</cp:coreProperties>
</file>